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defaultThemeVersion="202300"/>
  <mc:AlternateContent xmlns:mc="http://schemas.openxmlformats.org/markup-compatibility/2006">
    <mc:Choice Requires="x15">
      <x15ac:absPath xmlns:x15ac="http://schemas.microsoft.com/office/spreadsheetml/2010/11/ac" url="N:\fcs-data\Integrated Finance\Schools\FMS\CYPS Info Update\Financial Governance\Procurement and Best Value\"/>
    </mc:Choice>
  </mc:AlternateContent>
  <xr:revisionPtr revIDLastSave="0" documentId="13_ncr:1_{32D13A16-EC90-4FF8-B01C-9F96FBE056B3}" xr6:coauthVersionLast="47" xr6:coauthVersionMax="47" xr10:uidLastSave="{00000000-0000-0000-0000-000000000000}"/>
  <bookViews>
    <workbookView xWindow="28680" yWindow="-120" windowWidth="38640" windowHeight="21120" activeTab="1" xr2:uid="{0A75A42A-0685-4BF2-B431-97A9E93DF4C2}"/>
  </bookViews>
  <sheets>
    <sheet name="Instructions" sheetId="2" r:id="rId1"/>
    <sheet name="Order log" sheetId="1" r:id="rId2"/>
    <sheet name="Lists" sheetId="3"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6" i="1" l="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15" i="1"/>
  <c r="M15" i="1" s="1"/>
  <c r="C1" i="3"/>
  <c r="C2" i="3"/>
  <c r="P15" i="1" l="1"/>
  <c r="P16" i="1" l="1"/>
  <c r="P17" i="1"/>
  <c r="P18" i="1"/>
  <c r="P19" i="1"/>
  <c r="P20" i="1"/>
  <c r="P21" i="1"/>
  <c r="P22" i="1"/>
  <c r="P23" i="1"/>
  <c r="P24" i="1"/>
  <c r="P25" i="1"/>
  <c r="P26" i="1"/>
  <c r="P27" i="1"/>
  <c r="P28" i="1"/>
  <c r="P29" i="1"/>
  <c r="P30" i="1"/>
  <c r="P31" i="1"/>
  <c r="P32" i="1"/>
  <c r="P33" i="1"/>
  <c r="P34" i="1"/>
  <c r="P35" i="1"/>
  <c r="P36" i="1"/>
  <c r="P37" i="1"/>
  <c r="P38" i="1"/>
  <c r="P39" i="1"/>
  <c r="P40" i="1"/>
  <c r="P41" i="1"/>
  <c r="P42" i="1"/>
  <c r="P43" i="1"/>
  <c r="P44" i="1"/>
  <c r="P45" i="1"/>
  <c r="P46" i="1"/>
  <c r="P47" i="1"/>
  <c r="P48" i="1"/>
  <c r="P49" i="1"/>
  <c r="P50" i="1"/>
  <c r="P51" i="1"/>
  <c r="P52" i="1"/>
  <c r="P53" i="1"/>
  <c r="P54" i="1"/>
  <c r="P55" i="1"/>
  <c r="P56" i="1"/>
  <c r="P57" i="1"/>
  <c r="P58" i="1"/>
  <c r="P59" i="1"/>
  <c r="P60" i="1"/>
  <c r="P61" i="1"/>
  <c r="P62" i="1"/>
  <c r="P63" i="1"/>
  <c r="P64" i="1"/>
  <c r="M24" i="1"/>
  <c r="M25" i="1"/>
  <c r="M26" i="1"/>
  <c r="M27" i="1"/>
  <c r="M28" i="1"/>
  <c r="M29" i="1"/>
  <c r="M30" i="1"/>
  <c r="M31" i="1"/>
  <c r="M32" i="1"/>
  <c r="M33" i="1"/>
  <c r="M34" i="1"/>
  <c r="M35" i="1"/>
  <c r="M36" i="1"/>
  <c r="M37" i="1"/>
  <c r="M38" i="1"/>
  <c r="M39" i="1"/>
  <c r="M40" i="1"/>
  <c r="M41" i="1"/>
  <c r="M42" i="1"/>
  <c r="M43" i="1"/>
  <c r="M44" i="1"/>
  <c r="M45" i="1"/>
  <c r="M46" i="1"/>
  <c r="M47" i="1"/>
  <c r="M48" i="1"/>
  <c r="M49" i="1"/>
  <c r="M50" i="1"/>
  <c r="M51" i="1"/>
  <c r="M52" i="1"/>
  <c r="M53" i="1"/>
  <c r="M54" i="1"/>
  <c r="M55" i="1"/>
  <c r="M56" i="1"/>
  <c r="M57" i="1"/>
  <c r="M58" i="1"/>
  <c r="M59" i="1"/>
  <c r="M60" i="1"/>
  <c r="M61" i="1"/>
  <c r="M62" i="1"/>
  <c r="M63" i="1"/>
  <c r="M64" i="1"/>
  <c r="M16" i="1"/>
  <c r="M17" i="1"/>
  <c r="M18" i="1"/>
  <c r="M19" i="1"/>
  <c r="M20" i="1"/>
  <c r="M21" i="1"/>
  <c r="M22" i="1"/>
  <c r="M23" i="1"/>
  <c r="M10" i="1"/>
  <c r="M9" i="1" l="1"/>
  <c r="M8" i="1"/>
</calcChain>
</file>

<file path=xl/sharedStrings.xml><?xml version="1.0" encoding="utf-8"?>
<sst xmlns="http://schemas.openxmlformats.org/spreadsheetml/2006/main" count="108" uniqueCount="94">
  <si>
    <t>Supplier</t>
  </si>
  <si>
    <t>Description of goods or services (including quantity if applicable)</t>
  </si>
  <si>
    <t>Gross amount (inclusive of any VAT)</t>
  </si>
  <si>
    <t>VAT rate</t>
  </si>
  <si>
    <t>VAT Amount</t>
  </si>
  <si>
    <t>NET Amount</t>
  </si>
  <si>
    <t>VAT rounding</t>
  </si>
  <si>
    <t>Proof of purchase available?
Yes/No</t>
  </si>
  <si>
    <t>VAT invoice required?</t>
  </si>
  <si>
    <t>VAT invoice attached?</t>
  </si>
  <si>
    <t>GROSS</t>
  </si>
  <si>
    <t xml:space="preserve">VAT   </t>
  </si>
  <si>
    <t>NET</t>
  </si>
  <si>
    <t>CARD LOG TOTALS</t>
  </si>
  <si>
    <t>Cardholder</t>
  </si>
  <si>
    <t>Statement Date</t>
  </si>
  <si>
    <t>Card Administrator</t>
  </si>
  <si>
    <t>North Yorkshire Council Purchase Card Log - Schools</t>
  </si>
  <si>
    <t>Date completed</t>
  </si>
  <si>
    <t>2 RED</t>
  </si>
  <si>
    <t>6 EXEMPT</t>
  </si>
  <si>
    <t>January</t>
  </si>
  <si>
    <t>February</t>
  </si>
  <si>
    <t>March</t>
  </si>
  <si>
    <t>April</t>
  </si>
  <si>
    <t>May</t>
  </si>
  <si>
    <t>June</t>
  </si>
  <si>
    <t>July</t>
  </si>
  <si>
    <t>August</t>
  </si>
  <si>
    <t>September</t>
  </si>
  <si>
    <t>October</t>
  </si>
  <si>
    <t>November</t>
  </si>
  <si>
    <t>December</t>
  </si>
  <si>
    <t xml:space="preserve">3 STD </t>
  </si>
  <si>
    <t>5 ZERO</t>
  </si>
  <si>
    <t>4 OUT SCOPE</t>
  </si>
  <si>
    <t xml:space="preserve">Budget code </t>
  </si>
  <si>
    <t xml:space="preserve">Date of transaction/order placed </t>
  </si>
  <si>
    <t>Completing the Form</t>
  </si>
  <si>
    <t>Card Holder</t>
  </si>
  <si>
    <t>Please enter the name embossed on the card</t>
  </si>
  <si>
    <t>Name of the person who is completing the form</t>
  </si>
  <si>
    <t>Enter the month the log refers to. This can be selected from the dropdown box.</t>
  </si>
  <si>
    <t>Enter the year the log refers to. This can be selected from the dropdown box.</t>
  </si>
  <si>
    <t>Statement date</t>
  </si>
  <si>
    <t>Enter statement date</t>
  </si>
  <si>
    <t>Enter the date the log was completed</t>
  </si>
  <si>
    <t>Enter date of purchase to match your statement</t>
  </si>
  <si>
    <t>Enter supplier name</t>
  </si>
  <si>
    <t>Description of goods or services</t>
  </si>
  <si>
    <t>Enter a detailed description of good/purchases bought including quantity if applicable</t>
  </si>
  <si>
    <t>Budget code</t>
  </si>
  <si>
    <t>Enter the budget code. This is a manual entry and has no validation. Take care to enter valid data.</t>
  </si>
  <si>
    <t>Gross amount</t>
  </si>
  <si>
    <t>Enter total amount inclusive of any VAT</t>
  </si>
  <si>
    <t>Use the dropdown box to select desired VAT indicator. Manual entry is possible if it matches the validation rule.</t>
  </si>
  <si>
    <t>VAT amount</t>
  </si>
  <si>
    <t>This is a formulaic calculation and required no manual entry</t>
  </si>
  <si>
    <t>NET amount</t>
  </si>
  <si>
    <t>Yes</t>
  </si>
  <si>
    <t>No</t>
  </si>
  <si>
    <t>Goods/services received date</t>
  </si>
  <si>
    <t>On occasions when the formulaic VAT calculation differs to the actual invoice VAT value due to rounding, use this to correct them. It is restricted to a maximum 2p adjustment.</t>
  </si>
  <si>
    <t>A cell that is highlighted/coloured RED will require data input into that cell, before the template is regarded as complete</t>
  </si>
  <si>
    <t>VAT Rounding</t>
  </si>
  <si>
    <t>For each row of entry for a purchase, all cells highlighted/coloured YELLOW will require data input into that cell, before the template is regarded as complete</t>
  </si>
  <si>
    <t>Proof of purchase available?</t>
  </si>
  <si>
    <t>Enter the date the goods/services are received</t>
  </si>
  <si>
    <t>Check</t>
  </si>
  <si>
    <t>List of months in the year:</t>
  </si>
  <si>
    <t>List of years:</t>
  </si>
  <si>
    <t>Yes/No:</t>
  </si>
  <si>
    <r>
      <t>YELLOW</t>
    </r>
    <r>
      <rPr>
        <sz val="11"/>
        <rFont val="Aptos Narrow"/>
        <family val="2"/>
        <scheme val="minor"/>
      </rPr>
      <t xml:space="preserve"> cells</t>
    </r>
  </si>
  <si>
    <r>
      <t xml:space="preserve">RED </t>
    </r>
    <r>
      <rPr>
        <sz val="11"/>
        <rFont val="Aptos Narrow"/>
        <family val="2"/>
        <scheme val="minor"/>
      </rPr>
      <t>cells</t>
    </r>
  </si>
  <si>
    <t>As a reminder: An order log will need to be completed for each statement received</t>
  </si>
  <si>
    <t>Heading on the form:</t>
  </si>
  <si>
    <t>Comments:</t>
  </si>
  <si>
    <t>This is a formulaic calculation and required no manual entry. If all the required data has been input for a row of entry for a purchase this cell will state 'COMPLETE'.</t>
  </si>
  <si>
    <t>Confirmation that log reconciles with card statement</t>
  </si>
  <si>
    <t>Authorised/independent check completed by:</t>
  </si>
  <si>
    <t>VAT invoice required?
Yes/No</t>
  </si>
  <si>
    <t>VAT invoice attached?
Yes/No</t>
  </si>
  <si>
    <t xml:space="preserve">Name the person who is authorising or completing the independent check. Independent checking of card use should be undertaken every month and, again, this should be recorded. Independent checking may be sampling that transactions have receipts available, VAT was treated accurately, acceptable use etc. The independent check doesn’t necessarily need to be undertaken by a line manager or someone of seniority over the card holder, as long as the person reviewing is independent of the card’s use and is appropriately knowledgeable to identify and challenge any misuse. </t>
  </si>
  <si>
    <t>Budget holder approval if required</t>
  </si>
  <si>
    <t xml:space="preserve">Budget holder approval (if required)
Signed
</t>
  </si>
  <si>
    <t xml:space="preserve">Budget approver must sign if required. Budget holder permission would be required where the money is recharged from a specific budget, so that these transactions do not slip through budget monitoring and this ensures that monitoring is still accurate. </t>
  </si>
  <si>
    <t xml:space="preserve">Enter 'Yes' or 'No. This can be selected from the dropdown box. </t>
  </si>
  <si>
    <t>Enter 'Yes' or 'No. This can be selected from the dropdown box.  Proof of purchase is required to back up transactions and will need to be retained by the school for 6 years + current financial year.  If the answer is 'No' then a warning box will appear.</t>
  </si>
  <si>
    <t>Month</t>
  </si>
  <si>
    <t>Year</t>
  </si>
  <si>
    <t>Confirmation card holder check completed</t>
  </si>
  <si>
    <t>Confirmation that cardholder check completed</t>
  </si>
  <si>
    <t xml:space="preserve">The named card holder must complete a check upon receipt of the monthly card statement from the bank. This check should confirm that all statement transactions are listed on the transaction log and are therefore known to the cardholder. Any discrepancies between the statement and the transaction log should be investigated. Although accidental omission from the transaction log may be the cause, this check can also help to identify where the card or its details have been used without the card holder’s knowledge.  
</t>
  </si>
  <si>
    <t>Enter 'Yes' or 'No'. This can be selected from the dropdown box. A VAT invoice should always be provided by a supplier unless it meets specific requirements e.g. invoices issues by persons who are not VAT registered or for exempt or some zero-rated supplies. If the answer is 'No' then a warning box will appear.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</si>
</sst>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
    <numFmt numFmtId="167" formatCode="0.0000"/>
  </numFmts>
  <fonts count="11" x14ac:knownFonts="1">
    <font>
      <sz val="11"/>
      <color theme="1"/>
      <name val="Aptos Narrow"/>
      <family val="2"/>
      <scheme val="minor"/>
    </font>
    <font>
      <sz val="11"/>
      <color rgb="FFFF0000"/>
      <name val="Aptos Narrow"/>
      <family val="2"/>
      <scheme val="minor"/>
    </font>
    <font>
      <b/>
      <sz val="11"/>
      <color theme="1"/>
      <name val="Aptos Narrow"/>
      <family val="2"/>
      <scheme val="minor"/>
    </font>
    <font>
      <sz val="11"/>
      <color theme="0"/>
      <name val="Aptos Narrow"/>
      <family val="2"/>
      <scheme val="minor"/>
    </font>
    <font>
      <sz val="16"/>
      <color theme="3" tint="0.249977111117893"/>
      <name val="Calibri"/>
      <family val="2"/>
    </font>
    <font>
      <sz val="11"/>
      <name val="Aptos Narrow"/>
      <family val="2"/>
      <scheme val="minor"/>
    </font>
    <font>
      <sz val="8"/>
      <name val="Aptos Narrow"/>
      <family val="2"/>
      <scheme val="minor"/>
    </font>
    <font>
      <sz val="11"/>
      <color rgb="FFFFFF00"/>
      <name val="Aptos Narrow"/>
      <family val="2"/>
      <scheme val="minor"/>
    </font>
    <font>
      <sz val="11"/>
      <color rgb="FF111111"/>
      <name val="Aptos Narrow"/>
      <family val="2"/>
      <scheme val="minor"/>
    </font>
    <font>
      <sz val="11"/>
      <color rgb="FF000000"/>
      <name val="Aptos Narrow"/>
      <family val="2"/>
      <scheme val="minor"/>
    </font>
    <font>
      <sz val="11"/>
      <color theme="1"/>
      <name val="Aptos Narrow"/>
      <family val="2"/>
      <scheme val="minor"/>
    </font>
  </fonts>
  <fills count="6">
    <fill>
      <patternFill patternType="none"/>
    </fill>
    <fill>
      <patternFill patternType="gray125"/>
    </fill>
    <fill>
      <patternFill patternType="solid">
        <fgColor theme="3"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2" tint="-9.9978637043366805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bottom/>
      <diagonal/>
    </border>
    <border>
      <left style="thin">
        <color theme="0"/>
      </left>
      <right style="thin">
        <color theme="0"/>
      </right>
      <top/>
      <bottom/>
      <diagonal/>
    </border>
  </borders>
  <cellStyleXfs count="2">
    <xf numFmtId="0" fontId="0" fillId="0" borderId="0"/>
    <xf numFmtId="9" fontId="10" fillId="0" borderId="0" applyFont="0" applyFill="0" applyBorder="0" applyAlignment="0" applyProtection="0"/>
  </cellStyleXfs>
  <cellXfs count="35">
    <xf numFmtId="0" fontId="0" fillId="0" borderId="0" xfId="0"/>
    <xf numFmtId="0" fontId="4" fillId="0" borderId="0" xfId="0" applyFont="1"/>
    <xf numFmtId="9" fontId="0" fillId="0" borderId="0" xfId="0" applyNumberFormat="1"/>
    <xf numFmtId="0" fontId="2" fillId="0" borderId="0" xfId="0" applyFont="1"/>
    <xf numFmtId="14" fontId="0" fillId="5" borderId="1" xfId="0" applyNumberFormat="1" applyFill="1" applyBorder="1" applyProtection="1">
      <protection locked="0"/>
    </xf>
    <xf numFmtId="0" fontId="0" fillId="5" borderId="1" xfId="0" applyFill="1" applyBorder="1" applyProtection="1">
      <protection locked="0"/>
    </xf>
    <xf numFmtId="4" fontId="0" fillId="4" borderId="1" xfId="0" applyNumberFormat="1" applyFill="1" applyBorder="1" applyProtection="1"/>
    <xf numFmtId="164" fontId="0" fillId="4" borderId="2" xfId="0" applyNumberFormat="1" applyFill="1" applyBorder="1" applyProtection="1"/>
    <xf numFmtId="0" fontId="0" fillId="0" borderId="0" xfId="0" applyProtection="1"/>
    <xf numFmtId="0" fontId="4" fillId="0" borderId="0" xfId="0" applyFont="1" applyProtection="1"/>
    <xf numFmtId="0" fontId="3" fillId="2" borderId="2" xfId="0" applyFont="1" applyFill="1" applyBorder="1" applyAlignment="1" applyProtection="1">
      <alignment horizontal="right"/>
    </xf>
    <xf numFmtId="0" fontId="0" fillId="0" borderId="0" xfId="0" applyAlignment="1" applyProtection="1">
      <alignment horizontal="center"/>
    </xf>
    <xf numFmtId="0" fontId="0" fillId="0" borderId="0" xfId="0" applyBorder="1" applyAlignment="1" applyProtection="1">
      <alignment horizontal="center"/>
    </xf>
    <xf numFmtId="0" fontId="3" fillId="2" borderId="2" xfId="0" applyFont="1" applyFill="1" applyBorder="1" applyAlignment="1" applyProtection="1">
      <alignment vertical="top" wrapText="1"/>
    </xf>
    <xf numFmtId="0" fontId="0" fillId="0" borderId="1" xfId="0" applyBorder="1" applyProtection="1"/>
    <xf numFmtId="0" fontId="1" fillId="0" borderId="0" xfId="0" applyFont="1"/>
    <xf numFmtId="0" fontId="7" fillId="0" borderId="0" xfId="0" applyFont="1"/>
    <xf numFmtId="0" fontId="3" fillId="2" borderId="6" xfId="0" applyFont="1" applyFill="1" applyBorder="1" applyAlignment="1" applyProtection="1">
      <alignment vertical="top" wrapText="1"/>
    </xf>
    <xf numFmtId="0" fontId="0" fillId="0" borderId="0" xfId="0" applyAlignment="1" applyProtection="1"/>
    <xf numFmtId="0" fontId="8" fillId="5" borderId="1" xfId="0" applyFont="1" applyFill="1" applyBorder="1"/>
    <xf numFmtId="0" fontId="0" fillId="0" borderId="0" xfId="0" applyAlignment="1">
      <alignment vertical="top" wrapText="1"/>
    </xf>
    <xf numFmtId="0" fontId="9" fillId="0" borderId="0" xfId="0" applyFont="1" applyAlignment="1">
      <alignment vertical="top" wrapText="1"/>
    </xf>
    <xf numFmtId="0" fontId="0" fillId="0" borderId="0" xfId="0" applyAlignment="1">
      <alignment wrapText="1"/>
    </xf>
    <xf numFmtId="0" fontId="3" fillId="2" borderId="5" xfId="0" applyFont="1" applyFill="1" applyBorder="1" applyAlignment="1" applyProtection="1">
      <alignment horizontal="left" vertical="top" wrapText="1"/>
    </xf>
    <xf numFmtId="0" fontId="3" fillId="2" borderId="0" xfId="0" applyFont="1" applyFill="1" applyBorder="1" applyAlignment="1" applyProtection="1">
      <alignment horizontal="left" vertical="top" wrapText="1"/>
    </xf>
    <xf numFmtId="0" fontId="5" fillId="3" borderId="3" xfId="0" applyFont="1" applyFill="1" applyBorder="1" applyAlignment="1" applyProtection="1">
      <alignment horizontal="center"/>
      <protection locked="0"/>
    </xf>
    <xf numFmtId="0" fontId="5" fillId="3" borderId="4" xfId="0" applyFont="1" applyFill="1" applyBorder="1" applyAlignment="1" applyProtection="1">
      <alignment horizontal="center"/>
      <protection locked="0"/>
    </xf>
    <xf numFmtId="0" fontId="3" fillId="2" borderId="3" xfId="0" applyFont="1" applyFill="1" applyBorder="1" applyAlignment="1" applyProtection="1">
      <alignment horizontal="center"/>
    </xf>
    <xf numFmtId="0" fontId="3" fillId="2" borderId="4" xfId="0" applyFont="1" applyFill="1" applyBorder="1" applyAlignment="1" applyProtection="1">
      <alignment horizontal="center"/>
    </xf>
    <xf numFmtId="0" fontId="3" fillId="2" borderId="3" xfId="0" applyFont="1" applyFill="1" applyBorder="1" applyAlignment="1" applyProtection="1">
      <alignment horizontal="left"/>
    </xf>
    <xf numFmtId="0" fontId="3" fillId="2" borderId="4" xfId="0" applyFont="1" applyFill="1" applyBorder="1" applyAlignment="1" applyProtection="1">
      <alignment horizontal="left"/>
    </xf>
    <xf numFmtId="0" fontId="3" fillId="2" borderId="3" xfId="0" applyFont="1" applyFill="1" applyBorder="1" applyAlignment="1" applyProtection="1">
      <alignment horizontal="left" vertical="top" wrapText="1"/>
    </xf>
    <xf numFmtId="0" fontId="3" fillId="2" borderId="4" xfId="0" applyFont="1" applyFill="1" applyBorder="1" applyAlignment="1" applyProtection="1">
      <alignment horizontal="left" vertical="top" wrapText="1"/>
    </xf>
    <xf numFmtId="2" fontId="0" fillId="0" borderId="0" xfId="0" applyNumberFormat="1"/>
    <xf numFmtId="167" fontId="0" fillId="0" borderId="0" xfId="1" applyNumberFormat="1" applyFont="1"/>
  </cellXfs>
  <cellStyles count="2">
    <cellStyle name="Normal" xfId="0" builtinId="0"/>
    <cellStyle name="Per cent" xfId="1" builtinId="5"/>
  </cellStyles>
  <dxfs count="7">
    <dxf>
      <fill>
        <patternFill>
          <bgColor rgb="FFFF0000"/>
        </patternFill>
      </fill>
    </dxf>
    <dxf>
      <fill>
        <patternFill>
          <bgColor rgb="FFFF0000"/>
        </patternFill>
      </fill>
    </dxf>
    <dxf>
      <fill>
        <patternFill>
          <bgColor rgb="FFFFFF00"/>
        </patternFill>
      </fill>
    </dxf>
    <dxf>
      <fill>
        <patternFill>
          <bgColor rgb="FF92D050"/>
        </patternFill>
      </fill>
    </dxf>
    <dxf>
      <fill>
        <patternFill>
          <bgColor rgb="FFFFFF00"/>
        </patternFill>
      </fill>
    </dxf>
    <dxf>
      <fill>
        <patternFill>
          <bgColor rgb="FFFF00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6048375</xdr:colOff>
      <xdr:row>0</xdr:row>
      <xdr:rowOff>0</xdr:rowOff>
    </xdr:from>
    <xdr:to>
      <xdr:col>2</xdr:col>
      <xdr:colOff>10154223</xdr:colOff>
      <xdr:row>8</xdr:row>
      <xdr:rowOff>223</xdr:rowOff>
    </xdr:to>
    <xdr:pic>
      <xdr:nvPicPr>
        <xdr:cNvPr id="3" name="Picture 2">
          <a:extLst>
            <a:ext uri="{FF2B5EF4-FFF2-40B4-BE49-F238E27FC236}">
              <a16:creationId xmlns:a16="http://schemas.microsoft.com/office/drawing/2014/main" id="{24D80944-CFD2-2832-2182-1A102A93439B}"/>
            </a:ext>
          </a:extLst>
        </xdr:cNvPr>
        <xdr:cNvPicPr>
          <a:picLocks noChangeAspect="1"/>
        </xdr:cNvPicPr>
      </xdr:nvPicPr>
      <xdr:blipFill>
        <a:blip xmlns:r="http://schemas.openxmlformats.org/officeDocument/2006/relationships" r:embed="rId1"/>
        <a:stretch>
          <a:fillRect/>
        </a:stretch>
      </xdr:blipFill>
      <xdr:spPr>
        <a:xfrm>
          <a:off x="8315325" y="0"/>
          <a:ext cx="4105848" cy="160042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13</xdr:col>
      <xdr:colOff>364434</xdr:colOff>
      <xdr:row>1</xdr:row>
      <xdr:rowOff>16567</xdr:rowOff>
    </xdr:from>
    <xdr:to>
      <xdr:col>15</xdr:col>
      <xdr:colOff>786847</xdr:colOff>
      <xdr:row>4</xdr:row>
      <xdr:rowOff>171477</xdr:rowOff>
    </xdr:to>
    <xdr:pic>
      <xdr:nvPicPr>
        <xdr:cNvPr id="2" name="Picture 1">
          <a:extLst>
            <a:ext uri="{FF2B5EF4-FFF2-40B4-BE49-F238E27FC236}">
              <a16:creationId xmlns:a16="http://schemas.microsoft.com/office/drawing/2014/main" id="{356F256A-8507-A754-BF69-2188B9D22C33}"/>
            </a:ext>
          </a:extLst>
        </xdr:cNvPr>
        <xdr:cNvPicPr>
          <a:picLocks noChangeAspect="1"/>
        </xdr:cNvPicPr>
      </xdr:nvPicPr>
      <xdr:blipFill>
        <a:blip xmlns:r="http://schemas.openxmlformats.org/officeDocument/2006/relationships" r:embed="rId1"/>
        <a:stretch>
          <a:fillRect/>
        </a:stretch>
      </xdr:blipFill>
      <xdr:spPr>
        <a:xfrm>
          <a:off x="13036825" y="281610"/>
          <a:ext cx="1863587" cy="72641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328EBA-7FFC-4B3A-9D86-50E686B7574B}">
  <sheetPr codeName="Sheet1">
    <pageSetUpPr fitToPage="1"/>
  </sheetPr>
  <dimension ref="B1:C38"/>
  <sheetViews>
    <sheetView showGridLines="0" workbookViewId="0">
      <selection activeCell="C15" sqref="C15"/>
    </sheetView>
  </sheetViews>
  <sheetFormatPr defaultRowHeight="15" x14ac:dyDescent="0.25"/>
  <cols>
    <col min="1" max="1" width="4" customWidth="1"/>
    <col min="2" max="2" width="30" customWidth="1"/>
    <col min="3" max="3" width="152.85546875" customWidth="1"/>
  </cols>
  <sheetData>
    <row r="1" spans="2:3" ht="21" x14ac:dyDescent="0.35">
      <c r="B1" s="1" t="s">
        <v>17</v>
      </c>
    </row>
    <row r="7" spans="2:3" x14ac:dyDescent="0.25">
      <c r="B7" s="3" t="s">
        <v>38</v>
      </c>
    </row>
    <row r="9" spans="2:3" x14ac:dyDescent="0.25">
      <c r="B9" s="3" t="s">
        <v>75</v>
      </c>
      <c r="C9" s="3" t="s">
        <v>76</v>
      </c>
    </row>
    <row r="10" spans="2:3" x14ac:dyDescent="0.25">
      <c r="B10" s="15" t="s">
        <v>73</v>
      </c>
      <c r="C10" t="s">
        <v>63</v>
      </c>
    </row>
    <row r="11" spans="2:3" x14ac:dyDescent="0.25">
      <c r="B11" s="16" t="s">
        <v>72</v>
      </c>
      <c r="C11" t="s">
        <v>65</v>
      </c>
    </row>
    <row r="12" spans="2:3" x14ac:dyDescent="0.25">
      <c r="B12" t="s">
        <v>39</v>
      </c>
      <c r="C12" t="s">
        <v>40</v>
      </c>
    </row>
    <row r="13" spans="2:3" x14ac:dyDescent="0.25">
      <c r="B13" t="s">
        <v>16</v>
      </c>
      <c r="C13" t="s">
        <v>41</v>
      </c>
    </row>
    <row r="14" spans="2:3" ht="75" x14ac:dyDescent="0.25">
      <c r="B14" s="20" t="s">
        <v>90</v>
      </c>
      <c r="C14" s="22" t="s">
        <v>92</v>
      </c>
    </row>
    <row r="15" spans="2:3" ht="60" x14ac:dyDescent="0.25">
      <c r="B15" s="20" t="s">
        <v>79</v>
      </c>
      <c r="C15" s="21" t="s">
        <v>82</v>
      </c>
    </row>
    <row r="16" spans="2:3" x14ac:dyDescent="0.25">
      <c r="B16" t="s">
        <v>88</v>
      </c>
      <c r="C16" t="s">
        <v>42</v>
      </c>
    </row>
    <row r="17" spans="2:3" x14ac:dyDescent="0.25">
      <c r="B17" t="s">
        <v>89</v>
      </c>
      <c r="C17" t="s">
        <v>43</v>
      </c>
    </row>
    <row r="18" spans="2:3" ht="17.25" customHeight="1" x14ac:dyDescent="0.25">
      <c r="B18" t="s">
        <v>44</v>
      </c>
      <c r="C18" t="s">
        <v>45</v>
      </c>
    </row>
    <row r="19" spans="2:3" ht="30" x14ac:dyDescent="0.25">
      <c r="B19" s="20" t="s">
        <v>78</v>
      </c>
      <c r="C19" s="20" t="s">
        <v>86</v>
      </c>
    </row>
    <row r="20" spans="2:3" x14ac:dyDescent="0.25">
      <c r="B20" t="s">
        <v>18</v>
      </c>
      <c r="C20" t="s">
        <v>46</v>
      </c>
    </row>
    <row r="22" spans="2:3" x14ac:dyDescent="0.25">
      <c r="B22" s="23" t="s">
        <v>74</v>
      </c>
      <c r="C22" s="24"/>
    </row>
    <row r="23" spans="2:3" ht="30" customHeight="1" x14ac:dyDescent="0.25"/>
    <row r="24" spans="2:3" x14ac:dyDescent="0.25">
      <c r="B24" t="s">
        <v>37</v>
      </c>
      <c r="C24" t="s">
        <v>47</v>
      </c>
    </row>
    <row r="25" spans="2:3" x14ac:dyDescent="0.25">
      <c r="B25" t="s">
        <v>0</v>
      </c>
      <c r="C25" t="s">
        <v>48</v>
      </c>
    </row>
    <row r="26" spans="2:3" x14ac:dyDescent="0.25">
      <c r="B26" t="s">
        <v>49</v>
      </c>
      <c r="C26" t="s">
        <v>50</v>
      </c>
    </row>
    <row r="27" spans="2:3" ht="30" x14ac:dyDescent="0.25">
      <c r="B27" s="20" t="s">
        <v>66</v>
      </c>
      <c r="C27" s="20" t="s">
        <v>87</v>
      </c>
    </row>
    <row r="28" spans="2:3" ht="30" x14ac:dyDescent="0.25">
      <c r="B28" s="20" t="s">
        <v>8</v>
      </c>
      <c r="C28" s="20" t="s">
        <v>93</v>
      </c>
    </row>
    <row r="29" spans="2:3" x14ac:dyDescent="0.25">
      <c r="B29" s="20" t="s">
        <v>9</v>
      </c>
      <c r="C29" s="20" t="s">
        <v>86</v>
      </c>
    </row>
    <row r="30" spans="2:3" x14ac:dyDescent="0.25">
      <c r="B30" t="s">
        <v>61</v>
      </c>
      <c r="C30" t="s">
        <v>67</v>
      </c>
    </row>
    <row r="31" spans="2:3" x14ac:dyDescent="0.25">
      <c r="B31" t="s">
        <v>51</v>
      </c>
      <c r="C31" t="s">
        <v>52</v>
      </c>
    </row>
    <row r="32" spans="2:3" x14ac:dyDescent="0.25">
      <c r="B32" t="s">
        <v>53</v>
      </c>
      <c r="C32" t="s">
        <v>54</v>
      </c>
    </row>
    <row r="33" spans="2:3" x14ac:dyDescent="0.25">
      <c r="B33" t="s">
        <v>3</v>
      </c>
      <c r="C33" t="s">
        <v>55</v>
      </c>
    </row>
    <row r="34" spans="2:3" x14ac:dyDescent="0.25">
      <c r="B34" t="s">
        <v>56</v>
      </c>
      <c r="C34" t="s">
        <v>57</v>
      </c>
    </row>
    <row r="35" spans="2:3" x14ac:dyDescent="0.25">
      <c r="B35" t="s">
        <v>58</v>
      </c>
      <c r="C35" t="s">
        <v>57</v>
      </c>
    </row>
    <row r="36" spans="2:3" x14ac:dyDescent="0.25">
      <c r="B36" t="s">
        <v>64</v>
      </c>
      <c r="C36" t="s">
        <v>62</v>
      </c>
    </row>
    <row r="37" spans="2:3" ht="30" x14ac:dyDescent="0.25">
      <c r="B37" s="20" t="s">
        <v>83</v>
      </c>
      <c r="C37" s="21" t="s">
        <v>85</v>
      </c>
    </row>
    <row r="38" spans="2:3" x14ac:dyDescent="0.25">
      <c r="B38" t="s">
        <v>68</v>
      </c>
      <c r="C38" t="s">
        <v>77</v>
      </c>
    </row>
  </sheetData>
  <sheetProtection algorithmName="SHA-512" hashValue="KNuVx0p8ZaEdvqBTHY+NSPcLrqzICHL2l+Eeii2g2en0kZuyM96F8kx82WwNn2PtA8El7laJkZgjBOZRD73zuA==" saltValue="r3Q2FfvJJ4BOn9k2+EXxzA==" spinCount="100000" sheet="1" objects="1" scenarios="1"/>
  <mergeCells count="1">
    <mergeCell ref="B22:C22"/>
  </mergeCells>
  <pageMargins left="0.25" right="0.25" top="0.75" bottom="0.75" header="0.3" footer="0.3"/>
  <pageSetup paperSize="0" scale="6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2D31CA-5909-4CC4-A4FF-94EC1E993ABF}">
  <sheetPr codeName="Sheet2">
    <tabColor theme="3" tint="0.249977111117893"/>
    <pageSetUpPr fitToPage="1"/>
  </sheetPr>
  <dimension ref="A1:P64"/>
  <sheetViews>
    <sheetView showGridLines="0" tabSelected="1" zoomScale="115" zoomScaleNormal="115" workbookViewId="0">
      <selection activeCell="D5" sqref="D5:E5"/>
    </sheetView>
  </sheetViews>
  <sheetFormatPr defaultRowHeight="15" x14ac:dyDescent="0.25"/>
  <cols>
    <col min="1" max="1" width="3.28515625" style="8" customWidth="1"/>
    <col min="2" max="2" width="18.7109375" style="8" customWidth="1"/>
    <col min="3" max="3" width="24.42578125" style="8" customWidth="1"/>
    <col min="4" max="4" width="35.140625" style="8" customWidth="1"/>
    <col min="5" max="5" width="10.42578125" style="8" customWidth="1"/>
    <col min="6" max="7" width="9.42578125" style="8" customWidth="1"/>
    <col min="8" max="8" width="15.5703125" style="8" customWidth="1"/>
    <col min="9" max="9" width="11.85546875" style="8" customWidth="1"/>
    <col min="10" max="10" width="15.85546875" style="8" customWidth="1"/>
    <col min="11" max="11" width="9.140625" style="8"/>
    <col min="12" max="12" width="10.5703125" style="8" customWidth="1"/>
    <col min="13" max="14" width="9.140625" style="8"/>
    <col min="15" max="15" width="12.42578125" style="8" customWidth="1"/>
    <col min="16" max="16" width="13.7109375" style="8" customWidth="1"/>
    <col min="17" max="16384" width="9.140625" style="8"/>
  </cols>
  <sheetData>
    <row r="1" spans="1:16" ht="21" x14ac:dyDescent="0.35">
      <c r="B1" s="9" t="s">
        <v>17</v>
      </c>
    </row>
    <row r="3" spans="1:16" x14ac:dyDescent="0.25">
      <c r="B3" s="29" t="s">
        <v>14</v>
      </c>
      <c r="C3" s="30"/>
      <c r="D3" s="25"/>
      <c r="E3" s="26"/>
    </row>
    <row r="4" spans="1:16" x14ac:dyDescent="0.25">
      <c r="B4" s="29" t="s">
        <v>16</v>
      </c>
      <c r="C4" s="30"/>
      <c r="D4" s="25"/>
      <c r="E4" s="26"/>
    </row>
    <row r="5" spans="1:16" x14ac:dyDescent="0.25">
      <c r="B5" s="29" t="s">
        <v>91</v>
      </c>
      <c r="C5" s="30"/>
      <c r="D5" s="25"/>
      <c r="E5" s="26"/>
    </row>
    <row r="6" spans="1:16" ht="15" customHeight="1" x14ac:dyDescent="0.25">
      <c r="B6" s="29" t="s">
        <v>79</v>
      </c>
      <c r="C6" s="30"/>
      <c r="D6" s="25"/>
      <c r="E6" s="26"/>
    </row>
    <row r="7" spans="1:16" x14ac:dyDescent="0.25">
      <c r="B7" s="29" t="s">
        <v>88</v>
      </c>
      <c r="C7" s="30"/>
      <c r="D7" s="25"/>
      <c r="E7" s="26"/>
      <c r="L7" s="27" t="s">
        <v>13</v>
      </c>
      <c r="M7" s="28"/>
    </row>
    <row r="8" spans="1:16" x14ac:dyDescent="0.25">
      <c r="B8" s="29" t="s">
        <v>89</v>
      </c>
      <c r="C8" s="30"/>
      <c r="D8" s="25"/>
      <c r="E8" s="26"/>
      <c r="L8" s="10" t="s">
        <v>12</v>
      </c>
      <c r="M8" s="7">
        <f>SUM(M15:M64)</f>
        <v>0</v>
      </c>
    </row>
    <row r="9" spans="1:16" x14ac:dyDescent="0.25">
      <c r="B9" s="29" t="s">
        <v>15</v>
      </c>
      <c r="C9" s="30"/>
      <c r="D9" s="25"/>
      <c r="E9" s="26"/>
      <c r="L9" s="10" t="s">
        <v>11</v>
      </c>
      <c r="M9" s="7">
        <f>SUM(L15:L64)</f>
        <v>0</v>
      </c>
    </row>
    <row r="10" spans="1:16" x14ac:dyDescent="0.25">
      <c r="B10" s="31" t="s">
        <v>78</v>
      </c>
      <c r="C10" s="32"/>
      <c r="D10" s="25"/>
      <c r="E10" s="26"/>
      <c r="L10" s="10" t="s">
        <v>10</v>
      </c>
      <c r="M10" s="7">
        <f>SUM(J15:J64)</f>
        <v>0</v>
      </c>
    </row>
    <row r="11" spans="1:16" x14ac:dyDescent="0.25">
      <c r="B11" s="29" t="s">
        <v>18</v>
      </c>
      <c r="C11" s="30"/>
      <c r="D11" s="25"/>
      <c r="E11" s="26"/>
      <c r="I11" s="18"/>
      <c r="J11" s="11"/>
      <c r="K11" s="11"/>
      <c r="N11" s="11"/>
      <c r="O11" s="11"/>
    </row>
    <row r="12" spans="1:16" x14ac:dyDescent="0.25">
      <c r="C12" s="12"/>
      <c r="D12" s="12"/>
      <c r="I12" s="11"/>
      <c r="J12" s="11"/>
      <c r="K12" s="11"/>
      <c r="L12" s="11"/>
      <c r="M12" s="11"/>
      <c r="N12" s="11"/>
      <c r="O12" s="11"/>
    </row>
    <row r="13" spans="1:16" x14ac:dyDescent="0.25">
      <c r="C13" s="12"/>
      <c r="D13" s="12"/>
      <c r="I13" s="11"/>
      <c r="J13" s="11"/>
      <c r="K13" s="11"/>
      <c r="L13" s="11"/>
      <c r="M13" s="11"/>
      <c r="N13" s="11"/>
      <c r="O13" s="11"/>
    </row>
    <row r="14" spans="1:16" ht="87" customHeight="1" x14ac:dyDescent="0.25">
      <c r="B14" s="13" t="s">
        <v>37</v>
      </c>
      <c r="C14" s="13" t="s">
        <v>0</v>
      </c>
      <c r="D14" s="13" t="s">
        <v>1</v>
      </c>
      <c r="E14" s="13" t="s">
        <v>7</v>
      </c>
      <c r="F14" s="13" t="s">
        <v>80</v>
      </c>
      <c r="G14" s="13" t="s">
        <v>81</v>
      </c>
      <c r="H14" s="13" t="s">
        <v>61</v>
      </c>
      <c r="I14" s="13" t="s">
        <v>36</v>
      </c>
      <c r="J14" s="13" t="s">
        <v>2</v>
      </c>
      <c r="K14" s="13" t="s">
        <v>3</v>
      </c>
      <c r="L14" s="13" t="s">
        <v>4</v>
      </c>
      <c r="M14" s="13" t="s">
        <v>5</v>
      </c>
      <c r="N14" s="13" t="s">
        <v>6</v>
      </c>
      <c r="O14" s="17" t="s">
        <v>84</v>
      </c>
      <c r="P14" s="17" t="s">
        <v>68</v>
      </c>
    </row>
    <row r="15" spans="1:16" x14ac:dyDescent="0.25">
      <c r="A15" s="14">
        <v>1</v>
      </c>
      <c r="B15" s="4"/>
      <c r="C15" s="5"/>
      <c r="D15" s="5"/>
      <c r="E15" s="5"/>
      <c r="F15" s="5"/>
      <c r="G15" s="5"/>
      <c r="H15" s="4"/>
      <c r="I15" s="5"/>
      <c r="J15" s="5"/>
      <c r="K15" s="5"/>
      <c r="L15" s="6">
        <f>(IFERROR(IF(J15="",0,J15*_xlfn.XLOOKUP(K15,Lists!$A$1:$A$5,Lists!$C$1:$C$5)),0))+N15</f>
        <v>0</v>
      </c>
      <c r="M15" s="6">
        <f>J15-L15</f>
        <v>0</v>
      </c>
      <c r="N15" s="5"/>
      <c r="O15" s="5"/>
      <c r="P15" s="19" t="str">
        <f t="shared" ref="P15:P46" si="0">IF(COUNTA(B15:K15)=ROWS(B15:K15)*COLUMNS(B15:K15),"COMPLETE","INCOMPLETE")</f>
        <v>INCOMPLETE</v>
      </c>
    </row>
    <row r="16" spans="1:16" x14ac:dyDescent="0.25">
      <c r="A16" s="14">
        <v>2</v>
      </c>
      <c r="B16" s="4"/>
      <c r="C16" s="5"/>
      <c r="D16" s="5"/>
      <c r="E16" s="5"/>
      <c r="F16" s="5"/>
      <c r="G16" s="5"/>
      <c r="H16" s="4"/>
      <c r="I16" s="5"/>
      <c r="J16" s="5"/>
      <c r="K16" s="5"/>
      <c r="L16" s="6">
        <f>(IFERROR(IF(J16="",0,J16*_xlfn.XLOOKUP(K16,Lists!$A$1:$A$5,Lists!$C$1:$C$5)),0))+N16</f>
        <v>0</v>
      </c>
      <c r="M16" s="6">
        <f t="shared" ref="M16:M64" si="1">J16-L16</f>
        <v>0</v>
      </c>
      <c r="N16" s="5"/>
      <c r="O16" s="5"/>
      <c r="P16" s="19" t="str">
        <f t="shared" si="0"/>
        <v>INCOMPLETE</v>
      </c>
    </row>
    <row r="17" spans="1:16" x14ac:dyDescent="0.25">
      <c r="A17" s="14">
        <v>3</v>
      </c>
      <c r="B17" s="4"/>
      <c r="C17" s="5"/>
      <c r="D17" s="5"/>
      <c r="E17" s="5"/>
      <c r="F17" s="5"/>
      <c r="G17" s="5"/>
      <c r="H17" s="4"/>
      <c r="I17" s="5"/>
      <c r="J17" s="5"/>
      <c r="K17" s="5"/>
      <c r="L17" s="6">
        <f>(IFERROR(IF(J17="",0,J17*_xlfn.XLOOKUP(K17,Lists!$A$1:$A$5,Lists!$C$1:$C$5)),0))+N17</f>
        <v>0</v>
      </c>
      <c r="M17" s="6">
        <f t="shared" si="1"/>
        <v>0</v>
      </c>
      <c r="N17" s="5"/>
      <c r="O17" s="5"/>
      <c r="P17" s="19" t="str">
        <f t="shared" si="0"/>
        <v>INCOMPLETE</v>
      </c>
    </row>
    <row r="18" spans="1:16" x14ac:dyDescent="0.25">
      <c r="A18" s="14">
        <v>4</v>
      </c>
      <c r="B18" s="4"/>
      <c r="C18" s="5"/>
      <c r="D18" s="5"/>
      <c r="E18" s="5"/>
      <c r="F18" s="5"/>
      <c r="G18" s="5"/>
      <c r="H18" s="4"/>
      <c r="I18" s="5"/>
      <c r="J18" s="5"/>
      <c r="K18" s="5"/>
      <c r="L18" s="6">
        <f>(IFERROR(IF(J18="",0,J18*_xlfn.XLOOKUP(K18,Lists!$A$1:$A$5,Lists!$C$1:$C$5)),0))+N18</f>
        <v>0</v>
      </c>
      <c r="M18" s="6">
        <f t="shared" si="1"/>
        <v>0</v>
      </c>
      <c r="N18" s="5"/>
      <c r="O18" s="5"/>
      <c r="P18" s="19" t="str">
        <f t="shared" si="0"/>
        <v>INCOMPLETE</v>
      </c>
    </row>
    <row r="19" spans="1:16" x14ac:dyDescent="0.25">
      <c r="A19" s="14">
        <v>5</v>
      </c>
      <c r="B19" s="4"/>
      <c r="C19" s="5"/>
      <c r="D19" s="5"/>
      <c r="E19" s="5"/>
      <c r="F19" s="5"/>
      <c r="G19" s="5"/>
      <c r="H19" s="4"/>
      <c r="I19" s="5"/>
      <c r="J19" s="5"/>
      <c r="K19" s="5"/>
      <c r="L19" s="6">
        <f>(IFERROR(IF(J19="",0,J19*_xlfn.XLOOKUP(K19,Lists!$A$1:$A$5,Lists!$C$1:$C$5)),0))+N19</f>
        <v>0</v>
      </c>
      <c r="M19" s="6">
        <f t="shared" si="1"/>
        <v>0</v>
      </c>
      <c r="N19" s="5"/>
      <c r="O19" s="5"/>
      <c r="P19" s="19" t="str">
        <f t="shared" si="0"/>
        <v>INCOMPLETE</v>
      </c>
    </row>
    <row r="20" spans="1:16" x14ac:dyDescent="0.25">
      <c r="A20" s="14">
        <v>6</v>
      </c>
      <c r="B20" s="4"/>
      <c r="C20" s="5"/>
      <c r="D20" s="5"/>
      <c r="E20" s="5"/>
      <c r="F20" s="5"/>
      <c r="G20" s="5"/>
      <c r="H20" s="4"/>
      <c r="I20" s="5"/>
      <c r="J20" s="5"/>
      <c r="K20" s="5"/>
      <c r="L20" s="6">
        <f>(IFERROR(IF(J20="",0,J20*_xlfn.XLOOKUP(K20,Lists!$A$1:$A$5,Lists!$C$1:$C$5)),0))+N20</f>
        <v>0</v>
      </c>
      <c r="M20" s="6">
        <f t="shared" si="1"/>
        <v>0</v>
      </c>
      <c r="N20" s="5"/>
      <c r="O20" s="5"/>
      <c r="P20" s="19" t="str">
        <f t="shared" si="0"/>
        <v>INCOMPLETE</v>
      </c>
    </row>
    <row r="21" spans="1:16" x14ac:dyDescent="0.25">
      <c r="A21" s="14">
        <v>7</v>
      </c>
      <c r="B21" s="4"/>
      <c r="C21" s="5"/>
      <c r="D21" s="5"/>
      <c r="E21" s="5"/>
      <c r="F21" s="5"/>
      <c r="G21" s="5"/>
      <c r="H21" s="4"/>
      <c r="I21" s="5"/>
      <c r="J21" s="5"/>
      <c r="K21" s="5"/>
      <c r="L21" s="6">
        <f>(IFERROR(IF(J21="",0,J21*_xlfn.XLOOKUP(K21,Lists!$A$1:$A$5,Lists!$C$1:$C$5)),0))+N21</f>
        <v>0</v>
      </c>
      <c r="M21" s="6">
        <f t="shared" si="1"/>
        <v>0</v>
      </c>
      <c r="N21" s="5"/>
      <c r="O21" s="5"/>
      <c r="P21" s="19" t="str">
        <f t="shared" si="0"/>
        <v>INCOMPLETE</v>
      </c>
    </row>
    <row r="22" spans="1:16" x14ac:dyDescent="0.25">
      <c r="A22" s="14">
        <v>8</v>
      </c>
      <c r="B22" s="4"/>
      <c r="C22" s="5"/>
      <c r="D22" s="5"/>
      <c r="E22" s="5"/>
      <c r="F22" s="5"/>
      <c r="G22" s="5"/>
      <c r="H22" s="4"/>
      <c r="I22" s="5"/>
      <c r="J22" s="5"/>
      <c r="K22" s="5"/>
      <c r="L22" s="6">
        <f>(IFERROR(IF(J22="",0,J22*_xlfn.XLOOKUP(K22,Lists!$A$1:$A$5,Lists!$C$1:$C$5)),0))+N22</f>
        <v>0</v>
      </c>
      <c r="M22" s="6">
        <f t="shared" si="1"/>
        <v>0</v>
      </c>
      <c r="N22" s="5"/>
      <c r="O22" s="5"/>
      <c r="P22" s="19" t="str">
        <f t="shared" si="0"/>
        <v>INCOMPLETE</v>
      </c>
    </row>
    <row r="23" spans="1:16" x14ac:dyDescent="0.25">
      <c r="A23" s="14">
        <v>9</v>
      </c>
      <c r="B23" s="4"/>
      <c r="C23" s="5"/>
      <c r="D23" s="5"/>
      <c r="E23" s="5"/>
      <c r="F23" s="5"/>
      <c r="G23" s="5"/>
      <c r="H23" s="4"/>
      <c r="I23" s="5"/>
      <c r="J23" s="5"/>
      <c r="K23" s="5"/>
      <c r="L23" s="6">
        <f>(IFERROR(IF(J23="",0,J23*_xlfn.XLOOKUP(K23,Lists!$A$1:$A$5,Lists!$C$1:$C$5)),0))+N23</f>
        <v>0</v>
      </c>
      <c r="M23" s="6">
        <f t="shared" si="1"/>
        <v>0</v>
      </c>
      <c r="N23" s="5"/>
      <c r="O23" s="5"/>
      <c r="P23" s="19" t="str">
        <f t="shared" si="0"/>
        <v>INCOMPLETE</v>
      </c>
    </row>
    <row r="24" spans="1:16" x14ac:dyDescent="0.25">
      <c r="A24" s="14">
        <v>10</v>
      </c>
      <c r="B24" s="4"/>
      <c r="C24" s="5"/>
      <c r="D24" s="5"/>
      <c r="E24" s="5"/>
      <c r="F24" s="5"/>
      <c r="G24" s="5"/>
      <c r="H24" s="4"/>
      <c r="I24" s="5"/>
      <c r="J24" s="5"/>
      <c r="K24" s="5"/>
      <c r="L24" s="6">
        <f>(IFERROR(IF(J24="",0,J24*_xlfn.XLOOKUP(K24,Lists!$A$1:$A$5,Lists!$C$1:$C$5)),0))+N24</f>
        <v>0</v>
      </c>
      <c r="M24" s="6">
        <f t="shared" si="1"/>
        <v>0</v>
      </c>
      <c r="N24" s="5"/>
      <c r="O24" s="5"/>
      <c r="P24" s="19" t="str">
        <f t="shared" si="0"/>
        <v>INCOMPLETE</v>
      </c>
    </row>
    <row r="25" spans="1:16" x14ac:dyDescent="0.25">
      <c r="A25" s="14">
        <v>11</v>
      </c>
      <c r="B25" s="4"/>
      <c r="C25" s="5"/>
      <c r="D25" s="5"/>
      <c r="E25" s="5"/>
      <c r="F25" s="5"/>
      <c r="G25" s="5"/>
      <c r="H25" s="4"/>
      <c r="I25" s="5"/>
      <c r="J25" s="5"/>
      <c r="K25" s="5"/>
      <c r="L25" s="6">
        <f>(IFERROR(IF(J25="",0,J25*_xlfn.XLOOKUP(K25,Lists!$A$1:$A$5,Lists!$C$1:$C$5)),0))+N25</f>
        <v>0</v>
      </c>
      <c r="M25" s="6">
        <f t="shared" si="1"/>
        <v>0</v>
      </c>
      <c r="N25" s="5"/>
      <c r="O25" s="5"/>
      <c r="P25" s="19" t="str">
        <f t="shared" si="0"/>
        <v>INCOMPLETE</v>
      </c>
    </row>
    <row r="26" spans="1:16" x14ac:dyDescent="0.25">
      <c r="A26" s="14">
        <v>12</v>
      </c>
      <c r="B26" s="4"/>
      <c r="C26" s="5"/>
      <c r="D26" s="5"/>
      <c r="E26" s="5"/>
      <c r="F26" s="5"/>
      <c r="G26" s="5"/>
      <c r="H26" s="4"/>
      <c r="I26" s="5"/>
      <c r="J26" s="5"/>
      <c r="K26" s="5"/>
      <c r="L26" s="6">
        <f>(IFERROR(IF(J26="",0,J26*_xlfn.XLOOKUP(K26,Lists!$A$1:$A$5,Lists!$C$1:$C$5)),0))+N26</f>
        <v>0</v>
      </c>
      <c r="M26" s="6">
        <f t="shared" si="1"/>
        <v>0</v>
      </c>
      <c r="N26" s="5"/>
      <c r="O26" s="5"/>
      <c r="P26" s="19" t="str">
        <f t="shared" si="0"/>
        <v>INCOMPLETE</v>
      </c>
    </row>
    <row r="27" spans="1:16" x14ac:dyDescent="0.25">
      <c r="A27" s="14">
        <v>13</v>
      </c>
      <c r="B27" s="4"/>
      <c r="C27" s="5"/>
      <c r="D27" s="5"/>
      <c r="E27" s="5"/>
      <c r="F27" s="5"/>
      <c r="G27" s="5"/>
      <c r="H27" s="4"/>
      <c r="I27" s="5"/>
      <c r="J27" s="5"/>
      <c r="K27" s="5"/>
      <c r="L27" s="6">
        <f>(IFERROR(IF(J27="",0,J27*_xlfn.XLOOKUP(K27,Lists!$A$1:$A$5,Lists!$C$1:$C$5)),0))+N27</f>
        <v>0</v>
      </c>
      <c r="M27" s="6">
        <f t="shared" si="1"/>
        <v>0</v>
      </c>
      <c r="N27" s="5"/>
      <c r="O27" s="5"/>
      <c r="P27" s="19" t="str">
        <f t="shared" si="0"/>
        <v>INCOMPLETE</v>
      </c>
    </row>
    <row r="28" spans="1:16" x14ac:dyDescent="0.25">
      <c r="A28" s="14">
        <v>14</v>
      </c>
      <c r="B28" s="4"/>
      <c r="C28" s="5"/>
      <c r="D28" s="5"/>
      <c r="E28" s="5"/>
      <c r="F28" s="5"/>
      <c r="G28" s="5"/>
      <c r="H28" s="4"/>
      <c r="I28" s="5"/>
      <c r="J28" s="5"/>
      <c r="K28" s="5"/>
      <c r="L28" s="6">
        <f>(IFERROR(IF(J28="",0,J28*_xlfn.XLOOKUP(K28,Lists!$A$1:$A$5,Lists!$C$1:$C$5)),0))+N28</f>
        <v>0</v>
      </c>
      <c r="M28" s="6">
        <f t="shared" si="1"/>
        <v>0</v>
      </c>
      <c r="N28" s="5"/>
      <c r="O28" s="5"/>
      <c r="P28" s="19" t="str">
        <f t="shared" si="0"/>
        <v>INCOMPLETE</v>
      </c>
    </row>
    <row r="29" spans="1:16" x14ac:dyDescent="0.25">
      <c r="A29" s="14">
        <v>15</v>
      </c>
      <c r="B29" s="4"/>
      <c r="C29" s="5"/>
      <c r="D29" s="5"/>
      <c r="E29" s="5"/>
      <c r="F29" s="5"/>
      <c r="G29" s="5"/>
      <c r="H29" s="4"/>
      <c r="I29" s="5"/>
      <c r="J29" s="5"/>
      <c r="K29" s="5"/>
      <c r="L29" s="6">
        <f>(IFERROR(IF(J29="",0,J29*_xlfn.XLOOKUP(K29,Lists!$A$1:$A$5,Lists!$C$1:$C$5)),0))+N29</f>
        <v>0</v>
      </c>
      <c r="M29" s="6">
        <f t="shared" si="1"/>
        <v>0</v>
      </c>
      <c r="N29" s="5"/>
      <c r="O29" s="5"/>
      <c r="P29" s="19" t="str">
        <f t="shared" si="0"/>
        <v>INCOMPLETE</v>
      </c>
    </row>
    <row r="30" spans="1:16" x14ac:dyDescent="0.25">
      <c r="A30" s="14">
        <v>16</v>
      </c>
      <c r="B30" s="4"/>
      <c r="C30" s="5"/>
      <c r="D30" s="5"/>
      <c r="E30" s="5"/>
      <c r="F30" s="5"/>
      <c r="G30" s="5"/>
      <c r="H30" s="4"/>
      <c r="I30" s="5"/>
      <c r="J30" s="5"/>
      <c r="K30" s="5"/>
      <c r="L30" s="6">
        <f>(IFERROR(IF(J30="",0,J30*_xlfn.XLOOKUP(K30,Lists!$A$1:$A$5,Lists!$C$1:$C$5)),0))+N30</f>
        <v>0</v>
      </c>
      <c r="M30" s="6">
        <f t="shared" si="1"/>
        <v>0</v>
      </c>
      <c r="N30" s="5"/>
      <c r="O30" s="5"/>
      <c r="P30" s="19" t="str">
        <f t="shared" si="0"/>
        <v>INCOMPLETE</v>
      </c>
    </row>
    <row r="31" spans="1:16" x14ac:dyDescent="0.25">
      <c r="A31" s="14">
        <v>17</v>
      </c>
      <c r="B31" s="4"/>
      <c r="C31" s="5"/>
      <c r="D31" s="5"/>
      <c r="E31" s="5"/>
      <c r="F31" s="5"/>
      <c r="G31" s="5"/>
      <c r="H31" s="4"/>
      <c r="I31" s="5"/>
      <c r="J31" s="5"/>
      <c r="K31" s="5"/>
      <c r="L31" s="6">
        <f>(IFERROR(IF(J31="",0,J31*_xlfn.XLOOKUP(K31,Lists!$A$1:$A$5,Lists!$C$1:$C$5)),0))+N31</f>
        <v>0</v>
      </c>
      <c r="M31" s="6">
        <f t="shared" si="1"/>
        <v>0</v>
      </c>
      <c r="N31" s="5"/>
      <c r="O31" s="5"/>
      <c r="P31" s="19" t="str">
        <f t="shared" si="0"/>
        <v>INCOMPLETE</v>
      </c>
    </row>
    <row r="32" spans="1:16" x14ac:dyDescent="0.25">
      <c r="A32" s="14">
        <v>18</v>
      </c>
      <c r="B32" s="4"/>
      <c r="C32" s="5"/>
      <c r="D32" s="5"/>
      <c r="E32" s="5"/>
      <c r="F32" s="5"/>
      <c r="G32" s="5"/>
      <c r="H32" s="4"/>
      <c r="I32" s="5"/>
      <c r="J32" s="5"/>
      <c r="K32" s="5"/>
      <c r="L32" s="6">
        <f>(IFERROR(IF(J32="",0,J32*_xlfn.XLOOKUP(K32,Lists!$A$1:$A$5,Lists!$C$1:$C$5)),0))+N32</f>
        <v>0</v>
      </c>
      <c r="M32" s="6">
        <f t="shared" si="1"/>
        <v>0</v>
      </c>
      <c r="N32" s="5"/>
      <c r="O32" s="5"/>
      <c r="P32" s="19" t="str">
        <f t="shared" si="0"/>
        <v>INCOMPLETE</v>
      </c>
    </row>
    <row r="33" spans="1:16" x14ac:dyDescent="0.25">
      <c r="A33" s="14">
        <v>19</v>
      </c>
      <c r="B33" s="4"/>
      <c r="C33" s="5"/>
      <c r="D33" s="5"/>
      <c r="E33" s="5"/>
      <c r="F33" s="5"/>
      <c r="G33" s="5"/>
      <c r="H33" s="4"/>
      <c r="I33" s="5"/>
      <c r="J33" s="5"/>
      <c r="K33" s="5"/>
      <c r="L33" s="6">
        <f>(IFERROR(IF(J33="",0,J33*_xlfn.XLOOKUP(K33,Lists!$A$1:$A$5,Lists!$C$1:$C$5)),0))+N33</f>
        <v>0</v>
      </c>
      <c r="M33" s="6">
        <f t="shared" si="1"/>
        <v>0</v>
      </c>
      <c r="N33" s="5"/>
      <c r="O33" s="5"/>
      <c r="P33" s="19" t="str">
        <f t="shared" si="0"/>
        <v>INCOMPLETE</v>
      </c>
    </row>
    <row r="34" spans="1:16" x14ac:dyDescent="0.25">
      <c r="A34" s="14">
        <v>20</v>
      </c>
      <c r="B34" s="4"/>
      <c r="C34" s="5"/>
      <c r="D34" s="5"/>
      <c r="E34" s="5"/>
      <c r="F34" s="5"/>
      <c r="G34" s="5"/>
      <c r="H34" s="4"/>
      <c r="I34" s="5"/>
      <c r="J34" s="5"/>
      <c r="K34" s="5"/>
      <c r="L34" s="6">
        <f>(IFERROR(IF(J34="",0,J34*_xlfn.XLOOKUP(K34,Lists!$A$1:$A$5,Lists!$C$1:$C$5)),0))+N34</f>
        <v>0</v>
      </c>
      <c r="M34" s="6">
        <f t="shared" si="1"/>
        <v>0</v>
      </c>
      <c r="N34" s="5"/>
      <c r="O34" s="5"/>
      <c r="P34" s="19" t="str">
        <f t="shared" si="0"/>
        <v>INCOMPLETE</v>
      </c>
    </row>
    <row r="35" spans="1:16" x14ac:dyDescent="0.25">
      <c r="A35" s="14">
        <v>21</v>
      </c>
      <c r="B35" s="4"/>
      <c r="C35" s="5"/>
      <c r="D35" s="5"/>
      <c r="E35" s="5"/>
      <c r="F35" s="5"/>
      <c r="G35" s="5"/>
      <c r="H35" s="4"/>
      <c r="I35" s="5"/>
      <c r="J35" s="5"/>
      <c r="K35" s="5"/>
      <c r="L35" s="6">
        <f>(IFERROR(IF(J35="",0,J35*_xlfn.XLOOKUP(K35,Lists!$A$1:$A$5,Lists!$C$1:$C$5)),0))+N35</f>
        <v>0</v>
      </c>
      <c r="M35" s="6">
        <f t="shared" si="1"/>
        <v>0</v>
      </c>
      <c r="N35" s="5"/>
      <c r="O35" s="5"/>
      <c r="P35" s="19" t="str">
        <f t="shared" si="0"/>
        <v>INCOMPLETE</v>
      </c>
    </row>
    <row r="36" spans="1:16" x14ac:dyDescent="0.25">
      <c r="A36" s="14">
        <v>22</v>
      </c>
      <c r="B36" s="4"/>
      <c r="C36" s="5"/>
      <c r="D36" s="5"/>
      <c r="E36" s="5"/>
      <c r="F36" s="5"/>
      <c r="G36" s="5"/>
      <c r="H36" s="4"/>
      <c r="I36" s="5"/>
      <c r="J36" s="5"/>
      <c r="K36" s="5"/>
      <c r="L36" s="6">
        <f>(IFERROR(IF(J36="",0,J36*_xlfn.XLOOKUP(K36,Lists!$A$1:$A$5,Lists!$C$1:$C$5)),0))+N36</f>
        <v>0</v>
      </c>
      <c r="M36" s="6">
        <f t="shared" si="1"/>
        <v>0</v>
      </c>
      <c r="N36" s="5"/>
      <c r="O36" s="5"/>
      <c r="P36" s="19" t="str">
        <f t="shared" si="0"/>
        <v>INCOMPLETE</v>
      </c>
    </row>
    <row r="37" spans="1:16" x14ac:dyDescent="0.25">
      <c r="A37" s="14">
        <v>23</v>
      </c>
      <c r="B37" s="4"/>
      <c r="C37" s="5"/>
      <c r="D37" s="5"/>
      <c r="E37" s="5"/>
      <c r="F37" s="5"/>
      <c r="G37" s="5"/>
      <c r="H37" s="4"/>
      <c r="I37" s="5"/>
      <c r="J37" s="5"/>
      <c r="K37" s="5"/>
      <c r="L37" s="6">
        <f>(IFERROR(IF(J37="",0,J37*_xlfn.XLOOKUP(K37,Lists!$A$1:$A$5,Lists!$C$1:$C$5)),0))+N37</f>
        <v>0</v>
      </c>
      <c r="M37" s="6">
        <f t="shared" si="1"/>
        <v>0</v>
      </c>
      <c r="N37" s="5"/>
      <c r="O37" s="5"/>
      <c r="P37" s="19" t="str">
        <f t="shared" si="0"/>
        <v>INCOMPLETE</v>
      </c>
    </row>
    <row r="38" spans="1:16" x14ac:dyDescent="0.25">
      <c r="A38" s="14">
        <v>24</v>
      </c>
      <c r="B38" s="4"/>
      <c r="C38" s="5"/>
      <c r="D38" s="5"/>
      <c r="E38" s="5"/>
      <c r="F38" s="5"/>
      <c r="G38" s="5"/>
      <c r="H38" s="4"/>
      <c r="I38" s="5"/>
      <c r="J38" s="5"/>
      <c r="K38" s="5"/>
      <c r="L38" s="6">
        <f>(IFERROR(IF(J38="",0,J38*_xlfn.XLOOKUP(K38,Lists!$A$1:$A$5,Lists!$C$1:$C$5)),0))+N38</f>
        <v>0</v>
      </c>
      <c r="M38" s="6">
        <f t="shared" si="1"/>
        <v>0</v>
      </c>
      <c r="N38" s="5"/>
      <c r="O38" s="5"/>
      <c r="P38" s="19" t="str">
        <f t="shared" si="0"/>
        <v>INCOMPLETE</v>
      </c>
    </row>
    <row r="39" spans="1:16" x14ac:dyDescent="0.25">
      <c r="A39" s="14">
        <v>25</v>
      </c>
      <c r="B39" s="4"/>
      <c r="C39" s="5"/>
      <c r="D39" s="5"/>
      <c r="E39" s="5"/>
      <c r="F39" s="5"/>
      <c r="G39" s="5"/>
      <c r="H39" s="4"/>
      <c r="I39" s="5"/>
      <c r="J39" s="5"/>
      <c r="K39" s="5"/>
      <c r="L39" s="6">
        <f>(IFERROR(IF(J39="",0,J39*_xlfn.XLOOKUP(K39,Lists!$A$1:$A$5,Lists!$C$1:$C$5)),0))+N39</f>
        <v>0</v>
      </c>
      <c r="M39" s="6">
        <f t="shared" si="1"/>
        <v>0</v>
      </c>
      <c r="N39" s="5"/>
      <c r="O39" s="5"/>
      <c r="P39" s="19" t="str">
        <f t="shared" si="0"/>
        <v>INCOMPLETE</v>
      </c>
    </row>
    <row r="40" spans="1:16" x14ac:dyDescent="0.25">
      <c r="A40" s="14">
        <v>26</v>
      </c>
      <c r="B40" s="4"/>
      <c r="C40" s="5"/>
      <c r="D40" s="5"/>
      <c r="E40" s="5"/>
      <c r="F40" s="5"/>
      <c r="G40" s="5"/>
      <c r="H40" s="4"/>
      <c r="I40" s="5"/>
      <c r="J40" s="5"/>
      <c r="K40" s="5"/>
      <c r="L40" s="6">
        <f>(IFERROR(IF(J40="",0,J40*_xlfn.XLOOKUP(K40,Lists!$A$1:$A$5,Lists!$C$1:$C$5)),0))+N40</f>
        <v>0</v>
      </c>
      <c r="M40" s="6">
        <f t="shared" si="1"/>
        <v>0</v>
      </c>
      <c r="N40" s="5"/>
      <c r="O40" s="5"/>
      <c r="P40" s="19" t="str">
        <f t="shared" si="0"/>
        <v>INCOMPLETE</v>
      </c>
    </row>
    <row r="41" spans="1:16" x14ac:dyDescent="0.25">
      <c r="A41" s="14">
        <v>27</v>
      </c>
      <c r="B41" s="4"/>
      <c r="C41" s="5"/>
      <c r="D41" s="5"/>
      <c r="E41" s="5"/>
      <c r="F41" s="5"/>
      <c r="G41" s="5"/>
      <c r="H41" s="4"/>
      <c r="I41" s="5"/>
      <c r="J41" s="5"/>
      <c r="K41" s="5"/>
      <c r="L41" s="6">
        <f>(IFERROR(IF(J41="",0,J41*_xlfn.XLOOKUP(K41,Lists!$A$1:$A$5,Lists!$C$1:$C$5)),0))+N41</f>
        <v>0</v>
      </c>
      <c r="M41" s="6">
        <f t="shared" si="1"/>
        <v>0</v>
      </c>
      <c r="N41" s="5"/>
      <c r="O41" s="5"/>
      <c r="P41" s="19" t="str">
        <f t="shared" si="0"/>
        <v>INCOMPLETE</v>
      </c>
    </row>
    <row r="42" spans="1:16" x14ac:dyDescent="0.25">
      <c r="A42" s="14">
        <v>28</v>
      </c>
      <c r="B42" s="4"/>
      <c r="C42" s="5"/>
      <c r="D42" s="5"/>
      <c r="E42" s="5"/>
      <c r="F42" s="5"/>
      <c r="G42" s="5"/>
      <c r="H42" s="4"/>
      <c r="I42" s="5"/>
      <c r="J42" s="5"/>
      <c r="K42" s="5"/>
      <c r="L42" s="6">
        <f>(IFERROR(IF(J42="",0,J42*_xlfn.XLOOKUP(K42,Lists!$A$1:$A$5,Lists!$C$1:$C$5)),0))+N42</f>
        <v>0</v>
      </c>
      <c r="M42" s="6">
        <f t="shared" si="1"/>
        <v>0</v>
      </c>
      <c r="N42" s="5"/>
      <c r="O42" s="5"/>
      <c r="P42" s="19" t="str">
        <f t="shared" si="0"/>
        <v>INCOMPLETE</v>
      </c>
    </row>
    <row r="43" spans="1:16" x14ac:dyDescent="0.25">
      <c r="A43" s="14">
        <v>29</v>
      </c>
      <c r="B43" s="4"/>
      <c r="C43" s="5"/>
      <c r="D43" s="5"/>
      <c r="E43" s="5"/>
      <c r="F43" s="5"/>
      <c r="G43" s="5"/>
      <c r="H43" s="4"/>
      <c r="I43" s="5"/>
      <c r="J43" s="5"/>
      <c r="K43" s="5"/>
      <c r="L43" s="6">
        <f>(IFERROR(IF(J43="",0,J43*_xlfn.XLOOKUP(K43,Lists!$A$1:$A$5,Lists!$C$1:$C$5)),0))+N43</f>
        <v>0</v>
      </c>
      <c r="M43" s="6">
        <f t="shared" si="1"/>
        <v>0</v>
      </c>
      <c r="N43" s="5"/>
      <c r="O43" s="5"/>
      <c r="P43" s="19" t="str">
        <f t="shared" si="0"/>
        <v>INCOMPLETE</v>
      </c>
    </row>
    <row r="44" spans="1:16" x14ac:dyDescent="0.25">
      <c r="A44" s="14">
        <v>30</v>
      </c>
      <c r="B44" s="4"/>
      <c r="C44" s="5"/>
      <c r="D44" s="5"/>
      <c r="E44" s="5"/>
      <c r="F44" s="5"/>
      <c r="G44" s="5"/>
      <c r="H44" s="4"/>
      <c r="I44" s="5"/>
      <c r="J44" s="5"/>
      <c r="K44" s="5"/>
      <c r="L44" s="6">
        <f>(IFERROR(IF(J44="",0,J44*_xlfn.XLOOKUP(K44,Lists!$A$1:$A$5,Lists!$C$1:$C$5)),0))+N44</f>
        <v>0</v>
      </c>
      <c r="M44" s="6">
        <f t="shared" si="1"/>
        <v>0</v>
      </c>
      <c r="N44" s="5"/>
      <c r="O44" s="5"/>
      <c r="P44" s="19" t="str">
        <f t="shared" si="0"/>
        <v>INCOMPLETE</v>
      </c>
    </row>
    <row r="45" spans="1:16" x14ac:dyDescent="0.25">
      <c r="A45" s="14">
        <v>31</v>
      </c>
      <c r="B45" s="4"/>
      <c r="C45" s="5"/>
      <c r="D45" s="5"/>
      <c r="E45" s="5"/>
      <c r="F45" s="5"/>
      <c r="G45" s="5"/>
      <c r="H45" s="4"/>
      <c r="I45" s="5"/>
      <c r="J45" s="5"/>
      <c r="K45" s="5"/>
      <c r="L45" s="6">
        <f>(IFERROR(IF(J45="",0,J45*_xlfn.XLOOKUP(K45,Lists!$A$1:$A$5,Lists!$C$1:$C$5)),0))+N45</f>
        <v>0</v>
      </c>
      <c r="M45" s="6">
        <f t="shared" si="1"/>
        <v>0</v>
      </c>
      <c r="N45" s="5"/>
      <c r="O45" s="5"/>
      <c r="P45" s="19" t="str">
        <f t="shared" si="0"/>
        <v>INCOMPLETE</v>
      </c>
    </row>
    <row r="46" spans="1:16" x14ac:dyDescent="0.25">
      <c r="A46" s="14">
        <v>32</v>
      </c>
      <c r="B46" s="4"/>
      <c r="C46" s="5"/>
      <c r="D46" s="5"/>
      <c r="E46" s="5"/>
      <c r="F46" s="5"/>
      <c r="G46" s="5"/>
      <c r="H46" s="4"/>
      <c r="I46" s="5"/>
      <c r="J46" s="5"/>
      <c r="K46" s="5"/>
      <c r="L46" s="6">
        <f>(IFERROR(IF(J46="",0,J46*_xlfn.XLOOKUP(K46,Lists!$A$1:$A$5,Lists!$C$1:$C$5)),0))+N46</f>
        <v>0</v>
      </c>
      <c r="M46" s="6">
        <f t="shared" si="1"/>
        <v>0</v>
      </c>
      <c r="N46" s="5"/>
      <c r="O46" s="5"/>
      <c r="P46" s="19" t="str">
        <f t="shared" si="0"/>
        <v>INCOMPLETE</v>
      </c>
    </row>
    <row r="47" spans="1:16" x14ac:dyDescent="0.25">
      <c r="A47" s="14">
        <v>33</v>
      </c>
      <c r="B47" s="4"/>
      <c r="C47" s="5"/>
      <c r="D47" s="5"/>
      <c r="E47" s="5"/>
      <c r="F47" s="5"/>
      <c r="G47" s="5"/>
      <c r="H47" s="4"/>
      <c r="I47" s="5"/>
      <c r="J47" s="5"/>
      <c r="K47" s="5"/>
      <c r="L47" s="6">
        <f>(IFERROR(IF(J47="",0,J47*_xlfn.XLOOKUP(K47,Lists!$A$1:$A$5,Lists!$C$1:$C$5)),0))+N47</f>
        <v>0</v>
      </c>
      <c r="M47" s="6">
        <f t="shared" si="1"/>
        <v>0</v>
      </c>
      <c r="N47" s="5"/>
      <c r="O47" s="5"/>
      <c r="P47" s="19" t="str">
        <f t="shared" ref="P47:P64" si="2">IF(COUNTA(B47:K47)=ROWS(B47:K47)*COLUMNS(B47:K47),"COMPLETE","INCOMPLETE")</f>
        <v>INCOMPLETE</v>
      </c>
    </row>
    <row r="48" spans="1:16" x14ac:dyDescent="0.25">
      <c r="A48" s="14">
        <v>34</v>
      </c>
      <c r="B48" s="4"/>
      <c r="C48" s="5"/>
      <c r="D48" s="5"/>
      <c r="E48" s="5"/>
      <c r="F48" s="5"/>
      <c r="G48" s="5"/>
      <c r="H48" s="4"/>
      <c r="I48" s="5"/>
      <c r="J48" s="5"/>
      <c r="K48" s="5"/>
      <c r="L48" s="6">
        <f>(IFERROR(IF(J48="",0,J48*_xlfn.XLOOKUP(K48,Lists!$A$1:$A$5,Lists!$C$1:$C$5)),0))+N48</f>
        <v>0</v>
      </c>
      <c r="M48" s="6">
        <f t="shared" si="1"/>
        <v>0</v>
      </c>
      <c r="N48" s="5"/>
      <c r="O48" s="5"/>
      <c r="P48" s="19" t="str">
        <f t="shared" si="2"/>
        <v>INCOMPLETE</v>
      </c>
    </row>
    <row r="49" spans="1:16" x14ac:dyDescent="0.25">
      <c r="A49" s="14">
        <v>35</v>
      </c>
      <c r="B49" s="4"/>
      <c r="C49" s="5"/>
      <c r="D49" s="5"/>
      <c r="E49" s="5"/>
      <c r="F49" s="5"/>
      <c r="G49" s="5"/>
      <c r="H49" s="4"/>
      <c r="I49" s="5"/>
      <c r="J49" s="5"/>
      <c r="K49" s="5"/>
      <c r="L49" s="6">
        <f>(IFERROR(IF(J49="",0,J49*_xlfn.XLOOKUP(K49,Lists!$A$1:$A$5,Lists!$C$1:$C$5)),0))+N49</f>
        <v>0</v>
      </c>
      <c r="M49" s="6">
        <f t="shared" si="1"/>
        <v>0</v>
      </c>
      <c r="N49" s="5"/>
      <c r="O49" s="5"/>
      <c r="P49" s="19" t="str">
        <f t="shared" si="2"/>
        <v>INCOMPLETE</v>
      </c>
    </row>
    <row r="50" spans="1:16" x14ac:dyDescent="0.25">
      <c r="A50" s="14">
        <v>36</v>
      </c>
      <c r="B50" s="4"/>
      <c r="C50" s="5"/>
      <c r="D50" s="5"/>
      <c r="E50" s="5"/>
      <c r="F50" s="5"/>
      <c r="G50" s="5"/>
      <c r="H50" s="4"/>
      <c r="I50" s="5"/>
      <c r="J50" s="5"/>
      <c r="K50" s="5"/>
      <c r="L50" s="6">
        <f>(IFERROR(IF(J50="",0,J50*_xlfn.XLOOKUP(K50,Lists!$A$1:$A$5,Lists!$C$1:$C$5)),0))+N50</f>
        <v>0</v>
      </c>
      <c r="M50" s="6">
        <f t="shared" si="1"/>
        <v>0</v>
      </c>
      <c r="N50" s="5"/>
      <c r="O50" s="5"/>
      <c r="P50" s="19" t="str">
        <f t="shared" si="2"/>
        <v>INCOMPLETE</v>
      </c>
    </row>
    <row r="51" spans="1:16" x14ac:dyDescent="0.25">
      <c r="A51" s="14">
        <v>37</v>
      </c>
      <c r="B51" s="4"/>
      <c r="C51" s="5"/>
      <c r="D51" s="5"/>
      <c r="E51" s="5"/>
      <c r="F51" s="5"/>
      <c r="G51" s="5"/>
      <c r="H51" s="4"/>
      <c r="I51" s="5"/>
      <c r="J51" s="5"/>
      <c r="K51" s="5"/>
      <c r="L51" s="6">
        <f>(IFERROR(IF(J51="",0,J51*_xlfn.XLOOKUP(K51,Lists!$A$1:$A$5,Lists!$C$1:$C$5)),0))+N51</f>
        <v>0</v>
      </c>
      <c r="M51" s="6">
        <f t="shared" si="1"/>
        <v>0</v>
      </c>
      <c r="N51" s="5"/>
      <c r="O51" s="5"/>
      <c r="P51" s="19" t="str">
        <f t="shared" si="2"/>
        <v>INCOMPLETE</v>
      </c>
    </row>
    <row r="52" spans="1:16" x14ac:dyDescent="0.25">
      <c r="A52" s="14">
        <v>38</v>
      </c>
      <c r="B52" s="4"/>
      <c r="C52" s="5"/>
      <c r="D52" s="5"/>
      <c r="E52" s="5"/>
      <c r="F52" s="5"/>
      <c r="G52" s="5"/>
      <c r="H52" s="4"/>
      <c r="I52" s="5"/>
      <c r="J52" s="5"/>
      <c r="K52" s="5"/>
      <c r="L52" s="6">
        <f>(IFERROR(IF(J52="",0,J52*_xlfn.XLOOKUP(K52,Lists!$A$1:$A$5,Lists!$C$1:$C$5)),0))+N52</f>
        <v>0</v>
      </c>
      <c r="M52" s="6">
        <f t="shared" si="1"/>
        <v>0</v>
      </c>
      <c r="N52" s="5"/>
      <c r="O52" s="5"/>
      <c r="P52" s="19" t="str">
        <f t="shared" si="2"/>
        <v>INCOMPLETE</v>
      </c>
    </row>
    <row r="53" spans="1:16" x14ac:dyDescent="0.25">
      <c r="A53" s="14">
        <v>39</v>
      </c>
      <c r="B53" s="4"/>
      <c r="C53" s="5"/>
      <c r="D53" s="5"/>
      <c r="E53" s="5"/>
      <c r="F53" s="5"/>
      <c r="G53" s="5"/>
      <c r="H53" s="4"/>
      <c r="I53" s="5"/>
      <c r="J53" s="5"/>
      <c r="K53" s="5"/>
      <c r="L53" s="6">
        <f>(IFERROR(IF(J53="",0,J53*_xlfn.XLOOKUP(K53,Lists!$A$1:$A$5,Lists!$C$1:$C$5)),0))+N53</f>
        <v>0</v>
      </c>
      <c r="M53" s="6">
        <f t="shared" si="1"/>
        <v>0</v>
      </c>
      <c r="N53" s="5"/>
      <c r="O53" s="5"/>
      <c r="P53" s="19" t="str">
        <f t="shared" si="2"/>
        <v>INCOMPLETE</v>
      </c>
    </row>
    <row r="54" spans="1:16" x14ac:dyDescent="0.25">
      <c r="A54" s="14">
        <v>40</v>
      </c>
      <c r="B54" s="4"/>
      <c r="C54" s="5"/>
      <c r="D54" s="5"/>
      <c r="E54" s="5"/>
      <c r="F54" s="5"/>
      <c r="G54" s="5"/>
      <c r="H54" s="4"/>
      <c r="I54" s="5"/>
      <c r="J54" s="5"/>
      <c r="K54" s="5"/>
      <c r="L54" s="6">
        <f>(IFERROR(IF(J54="",0,J54*_xlfn.XLOOKUP(K54,Lists!$A$1:$A$5,Lists!$C$1:$C$5)),0))+N54</f>
        <v>0</v>
      </c>
      <c r="M54" s="6">
        <f t="shared" si="1"/>
        <v>0</v>
      </c>
      <c r="N54" s="5"/>
      <c r="O54" s="5"/>
      <c r="P54" s="19" t="str">
        <f t="shared" si="2"/>
        <v>INCOMPLETE</v>
      </c>
    </row>
    <row r="55" spans="1:16" x14ac:dyDescent="0.25">
      <c r="A55" s="14">
        <v>41</v>
      </c>
      <c r="B55" s="4"/>
      <c r="C55" s="5"/>
      <c r="D55" s="5"/>
      <c r="E55" s="5"/>
      <c r="F55" s="5"/>
      <c r="G55" s="5"/>
      <c r="H55" s="4"/>
      <c r="I55" s="5"/>
      <c r="J55" s="5"/>
      <c r="K55" s="5"/>
      <c r="L55" s="6">
        <f>(IFERROR(IF(J55="",0,J55*_xlfn.XLOOKUP(K55,Lists!$A$1:$A$5,Lists!$C$1:$C$5)),0))+N55</f>
        <v>0</v>
      </c>
      <c r="M55" s="6">
        <f t="shared" si="1"/>
        <v>0</v>
      </c>
      <c r="N55" s="5"/>
      <c r="O55" s="5"/>
      <c r="P55" s="19" t="str">
        <f t="shared" si="2"/>
        <v>INCOMPLETE</v>
      </c>
    </row>
    <row r="56" spans="1:16" x14ac:dyDescent="0.25">
      <c r="A56" s="14">
        <v>42</v>
      </c>
      <c r="B56" s="4"/>
      <c r="C56" s="5"/>
      <c r="D56" s="5"/>
      <c r="E56" s="5"/>
      <c r="F56" s="5"/>
      <c r="G56" s="5"/>
      <c r="H56" s="4"/>
      <c r="I56" s="5"/>
      <c r="J56" s="5"/>
      <c r="K56" s="5"/>
      <c r="L56" s="6">
        <f>(IFERROR(IF(J56="",0,J56*_xlfn.XLOOKUP(K56,Lists!$A$1:$A$5,Lists!$C$1:$C$5)),0))+N56</f>
        <v>0</v>
      </c>
      <c r="M56" s="6">
        <f t="shared" si="1"/>
        <v>0</v>
      </c>
      <c r="N56" s="5"/>
      <c r="O56" s="5"/>
      <c r="P56" s="19" t="str">
        <f t="shared" si="2"/>
        <v>INCOMPLETE</v>
      </c>
    </row>
    <row r="57" spans="1:16" x14ac:dyDescent="0.25">
      <c r="A57" s="14">
        <v>43</v>
      </c>
      <c r="B57" s="4"/>
      <c r="C57" s="5"/>
      <c r="D57" s="5"/>
      <c r="E57" s="5"/>
      <c r="F57" s="5"/>
      <c r="G57" s="5"/>
      <c r="H57" s="4"/>
      <c r="I57" s="5"/>
      <c r="J57" s="5"/>
      <c r="K57" s="5"/>
      <c r="L57" s="6">
        <f>(IFERROR(IF(J57="",0,J57*_xlfn.XLOOKUP(K57,Lists!$A$1:$A$5,Lists!$C$1:$C$5)),0))+N57</f>
        <v>0</v>
      </c>
      <c r="M57" s="6">
        <f t="shared" si="1"/>
        <v>0</v>
      </c>
      <c r="N57" s="5"/>
      <c r="O57" s="5"/>
      <c r="P57" s="19" t="str">
        <f t="shared" si="2"/>
        <v>INCOMPLETE</v>
      </c>
    </row>
    <row r="58" spans="1:16" x14ac:dyDescent="0.25">
      <c r="A58" s="14">
        <v>44</v>
      </c>
      <c r="B58" s="4"/>
      <c r="C58" s="5"/>
      <c r="D58" s="5"/>
      <c r="E58" s="5"/>
      <c r="F58" s="5"/>
      <c r="G58" s="5"/>
      <c r="H58" s="4"/>
      <c r="I58" s="5"/>
      <c r="J58" s="5"/>
      <c r="K58" s="5"/>
      <c r="L58" s="6">
        <f>(IFERROR(IF(J58="",0,J58*_xlfn.XLOOKUP(K58,Lists!$A$1:$A$5,Lists!$C$1:$C$5)),0))+N58</f>
        <v>0</v>
      </c>
      <c r="M58" s="6">
        <f t="shared" si="1"/>
        <v>0</v>
      </c>
      <c r="N58" s="5"/>
      <c r="O58" s="5"/>
      <c r="P58" s="19" t="str">
        <f t="shared" si="2"/>
        <v>INCOMPLETE</v>
      </c>
    </row>
    <row r="59" spans="1:16" x14ac:dyDescent="0.25">
      <c r="A59" s="14">
        <v>45</v>
      </c>
      <c r="B59" s="4"/>
      <c r="C59" s="5"/>
      <c r="D59" s="5"/>
      <c r="E59" s="5"/>
      <c r="F59" s="5"/>
      <c r="G59" s="5"/>
      <c r="H59" s="4"/>
      <c r="I59" s="5"/>
      <c r="J59" s="5"/>
      <c r="K59" s="5"/>
      <c r="L59" s="6">
        <f>(IFERROR(IF(J59="",0,J59*_xlfn.XLOOKUP(K59,Lists!$A$1:$A$5,Lists!$C$1:$C$5)),0))+N59</f>
        <v>0</v>
      </c>
      <c r="M59" s="6">
        <f t="shared" si="1"/>
        <v>0</v>
      </c>
      <c r="N59" s="5"/>
      <c r="O59" s="5"/>
      <c r="P59" s="19" t="str">
        <f t="shared" si="2"/>
        <v>INCOMPLETE</v>
      </c>
    </row>
    <row r="60" spans="1:16" x14ac:dyDescent="0.25">
      <c r="A60" s="14">
        <v>46</v>
      </c>
      <c r="B60" s="4"/>
      <c r="C60" s="5"/>
      <c r="D60" s="5"/>
      <c r="E60" s="5"/>
      <c r="F60" s="5"/>
      <c r="G60" s="5"/>
      <c r="H60" s="4"/>
      <c r="I60" s="5"/>
      <c r="J60" s="5"/>
      <c r="K60" s="5"/>
      <c r="L60" s="6">
        <f>(IFERROR(IF(J60="",0,J60*_xlfn.XLOOKUP(K60,Lists!$A$1:$A$5,Lists!$C$1:$C$5)),0))+N60</f>
        <v>0</v>
      </c>
      <c r="M60" s="6">
        <f t="shared" si="1"/>
        <v>0</v>
      </c>
      <c r="N60" s="5"/>
      <c r="O60" s="5"/>
      <c r="P60" s="19" t="str">
        <f t="shared" si="2"/>
        <v>INCOMPLETE</v>
      </c>
    </row>
    <row r="61" spans="1:16" x14ac:dyDescent="0.25">
      <c r="A61" s="14">
        <v>47</v>
      </c>
      <c r="B61" s="4"/>
      <c r="C61" s="5"/>
      <c r="D61" s="5"/>
      <c r="E61" s="5"/>
      <c r="F61" s="5"/>
      <c r="G61" s="5"/>
      <c r="H61" s="4"/>
      <c r="I61" s="5"/>
      <c r="J61" s="5"/>
      <c r="K61" s="5"/>
      <c r="L61" s="6">
        <f>(IFERROR(IF(J61="",0,J61*_xlfn.XLOOKUP(K61,Lists!$A$1:$A$5,Lists!$C$1:$C$5)),0))+N61</f>
        <v>0</v>
      </c>
      <c r="M61" s="6">
        <f t="shared" si="1"/>
        <v>0</v>
      </c>
      <c r="N61" s="5"/>
      <c r="O61" s="5"/>
      <c r="P61" s="19" t="str">
        <f t="shared" si="2"/>
        <v>INCOMPLETE</v>
      </c>
    </row>
    <row r="62" spans="1:16" x14ac:dyDescent="0.25">
      <c r="A62" s="14">
        <v>48</v>
      </c>
      <c r="B62" s="4"/>
      <c r="C62" s="5"/>
      <c r="D62" s="5"/>
      <c r="E62" s="5"/>
      <c r="F62" s="5"/>
      <c r="G62" s="5"/>
      <c r="H62" s="4"/>
      <c r="I62" s="5"/>
      <c r="J62" s="5"/>
      <c r="K62" s="5"/>
      <c r="L62" s="6">
        <f>(IFERROR(IF(J62="",0,J62*_xlfn.XLOOKUP(K62,Lists!$A$1:$A$5,Lists!$C$1:$C$5)),0))+N62</f>
        <v>0</v>
      </c>
      <c r="M62" s="6">
        <f t="shared" si="1"/>
        <v>0</v>
      </c>
      <c r="N62" s="5"/>
      <c r="O62" s="5"/>
      <c r="P62" s="19" t="str">
        <f t="shared" si="2"/>
        <v>INCOMPLETE</v>
      </c>
    </row>
    <row r="63" spans="1:16" x14ac:dyDescent="0.25">
      <c r="A63" s="14">
        <v>49</v>
      </c>
      <c r="B63" s="4"/>
      <c r="C63" s="5"/>
      <c r="D63" s="5"/>
      <c r="E63" s="5"/>
      <c r="F63" s="5"/>
      <c r="G63" s="5"/>
      <c r="H63" s="4"/>
      <c r="I63" s="5"/>
      <c r="J63" s="5"/>
      <c r="K63" s="5"/>
      <c r="L63" s="6">
        <f>(IFERROR(IF(J63="",0,J63*_xlfn.XLOOKUP(K63,Lists!$A$1:$A$5,Lists!$C$1:$C$5)),0))+N63</f>
        <v>0</v>
      </c>
      <c r="M63" s="6">
        <f t="shared" si="1"/>
        <v>0</v>
      </c>
      <c r="N63" s="5"/>
      <c r="O63" s="5"/>
      <c r="P63" s="19" t="str">
        <f t="shared" si="2"/>
        <v>INCOMPLETE</v>
      </c>
    </row>
    <row r="64" spans="1:16" x14ac:dyDescent="0.25">
      <c r="A64" s="14">
        <v>50</v>
      </c>
      <c r="B64" s="4"/>
      <c r="C64" s="5"/>
      <c r="D64" s="5"/>
      <c r="E64" s="5"/>
      <c r="F64" s="5"/>
      <c r="G64" s="5"/>
      <c r="H64" s="4"/>
      <c r="I64" s="5"/>
      <c r="J64" s="5"/>
      <c r="K64" s="5"/>
      <c r="L64" s="6">
        <f>(IFERROR(IF(J64="",0,J64*_xlfn.XLOOKUP(K64,Lists!$A$1:$A$5,Lists!$C$1:$C$5)),0))+N64</f>
        <v>0</v>
      </c>
      <c r="M64" s="6">
        <f t="shared" si="1"/>
        <v>0</v>
      </c>
      <c r="N64" s="5"/>
      <c r="O64" s="5"/>
      <c r="P64" s="19" t="str">
        <f t="shared" si="2"/>
        <v>INCOMPLETE</v>
      </c>
    </row>
  </sheetData>
  <sheetProtection algorithmName="SHA-512" hashValue="6tZG0xaLLIIynIl7fh01GZWDew89dVkDb090cqkTxwqwRYM8FbDXMktDYSRolOkamPyikIvrh+8ykdbJ+mjtug==" saltValue="c5/yB3aZ1OX8ZfjzIklawg==" spinCount="100000" sheet="1" selectLockedCells="1"/>
  <mergeCells count="19">
    <mergeCell ref="B7:C7"/>
    <mergeCell ref="B8:C8"/>
    <mergeCell ref="B9:C9"/>
    <mergeCell ref="B10:C10"/>
    <mergeCell ref="B11:C11"/>
    <mergeCell ref="B3:C3"/>
    <mergeCell ref="B4:C4"/>
    <mergeCell ref="B6:C6"/>
    <mergeCell ref="D3:E3"/>
    <mergeCell ref="D4:E4"/>
    <mergeCell ref="D6:E6"/>
    <mergeCell ref="D5:E5"/>
    <mergeCell ref="B5:C5"/>
    <mergeCell ref="D11:E11"/>
    <mergeCell ref="L7:M7"/>
    <mergeCell ref="D7:E7"/>
    <mergeCell ref="D8:E8"/>
    <mergeCell ref="D9:E9"/>
    <mergeCell ref="D10:E10"/>
  </mergeCells>
  <conditionalFormatting sqref="B15:K64">
    <cfRule type="containsBlanks" dxfId="6" priority="7">
      <formula>LEN(TRIM(B15))=0</formula>
    </cfRule>
  </conditionalFormatting>
  <conditionalFormatting sqref="D3:D11">
    <cfRule type="containsBlanks" dxfId="5" priority="14">
      <formula>LEN(TRIM(D3))=0</formula>
    </cfRule>
  </conditionalFormatting>
  <conditionalFormatting sqref="P15:P64">
    <cfRule type="containsText" dxfId="4" priority="4" operator="containsText" text="INCOMPLETE">
      <formula>NOT(ISERROR(SEARCH("INCOMPLETE",P15)))</formula>
    </cfRule>
    <cfRule type="containsText" dxfId="3" priority="5" operator="containsText" text="COMPLETE">
      <formula>NOT(ISERROR(SEARCH("COMPLETE",P15)))</formula>
    </cfRule>
    <cfRule type="containsText" dxfId="2" priority="6" operator="containsText" text="INCOMPLETE">
      <formula>NOT(ISERROR(SEARCH("INCOMPLETE",P15)))</formula>
    </cfRule>
  </conditionalFormatting>
  <conditionalFormatting sqref="E15:E64">
    <cfRule type="cellIs" dxfId="1" priority="2" operator="equal">
      <formula>"No"</formula>
    </cfRule>
  </conditionalFormatting>
  <conditionalFormatting sqref="F15:F64">
    <cfRule type="cellIs" dxfId="0" priority="1" operator="equal">
      <formula>"No"</formula>
    </cfRule>
  </conditionalFormatting>
  <dataValidations xWindow="1601" yWindow="619" count="1">
    <dataValidation type="decimal" allowBlank="1" showInputMessage="1" showErrorMessage="1" error="This amount is deemed too high to be representative of roundings. The range should be between -0.02p and 0.02p. Any other value of adjustment may indicate an incorrect VAT rate calculation and requires investigation." promptTitle="VAT Rounding Adjustment" prompt="The VAT value on this log should match exactly to the VAT quoted on the invoice.  _x000a_The log uses a formula to calculate the VAT based on the VAT code selected._x000a_Please use this column to make any rounding adjustments to ensure the correct VAT figure." sqref="N15:N64" xr:uid="{45BBEAC0-263F-4185-B1AC-9AB52180F27F}">
      <formula1>-0.02</formula1>
      <formula2>0.02</formula2>
    </dataValidation>
  </dataValidations>
  <pageMargins left="0.25" right="0.25" top="0.75" bottom="0.75" header="0.3" footer="0.3"/>
  <pageSetup paperSize="0" scale="65" fitToHeight="0" orientation="landscape" r:id="rId1"/>
  <headerFooter>
    <oddFooter>&amp;C_x000D_&amp;1#&amp;"Calibri"&amp;10&amp;KFF0000 OFFICIAL</oddFooter>
  </headerFooter>
  <drawing r:id="rId2"/>
  <extLst>
    <ext xmlns:x14="http://schemas.microsoft.com/office/spreadsheetml/2009/9/main" uri="{CCE6A557-97BC-4b89-ADB6-D9C93CAAB3DF}">
      <x14:dataValidations xmlns:xm="http://schemas.microsoft.com/office/excel/2006/main" xWindow="1601" yWindow="619" count="4">
        <x14:dataValidation type="list" allowBlank="1" showInputMessage="1" showErrorMessage="1" xr:uid="{C29C7237-80C8-4DE6-BE30-5EC75851CDF9}">
          <x14:formula1>
            <xm:f>Lists!$A$1:$A$5</xm:f>
          </x14:formula1>
          <xm:sqref>K15:K64</xm:sqref>
        </x14:dataValidation>
        <x14:dataValidation type="list" allowBlank="1" showInputMessage="1" showErrorMessage="1" xr:uid="{52854E16-7CBA-4078-A4E2-2687AF46F842}">
          <x14:formula1>
            <xm:f>Lists!$A$40:$A$41</xm:f>
          </x14:formula1>
          <xm:sqref>E15:G64 D10:E10 D5:E5</xm:sqref>
        </x14:dataValidation>
        <x14:dataValidation type="list" allowBlank="1" showInputMessage="1" showErrorMessage="1" xr:uid="{76660A20-5A97-4021-AC6D-B33F7F97F601}">
          <x14:formula1>
            <xm:f>Lists!$A$8:$A$19</xm:f>
          </x14:formula1>
          <xm:sqref>G7:H7 D7:E7</xm:sqref>
        </x14:dataValidation>
        <x14:dataValidation type="list" allowBlank="1" showInputMessage="1" showErrorMessage="1" xr:uid="{49D9BA6F-FD44-4EDF-96F8-D7F81A29FBB3}">
          <x14:formula1>
            <xm:f>Lists!$A$22:$A$37</xm:f>
          </x14:formula1>
          <xm:sqref>G8:H8 D8:E8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8DEE1-6472-4059-946F-638F76894E82}">
  <sheetPr codeName="Sheet3"/>
  <dimension ref="A1:C41"/>
  <sheetViews>
    <sheetView workbookViewId="0">
      <selection activeCell="K9" sqref="K9"/>
    </sheetView>
  </sheetViews>
  <sheetFormatPr defaultRowHeight="15" x14ac:dyDescent="0.25"/>
  <cols>
    <col min="1" max="1" width="19.5703125" customWidth="1"/>
  </cols>
  <sheetData>
    <row r="1" spans="1:3" x14ac:dyDescent="0.25">
      <c r="A1" t="s">
        <v>19</v>
      </c>
      <c r="B1" s="2">
        <v>0.05</v>
      </c>
      <c r="C1" s="34">
        <f>1/21</f>
        <v>4.7619047619047616E-2</v>
      </c>
    </row>
    <row r="2" spans="1:3" x14ac:dyDescent="0.25">
      <c r="A2" t="s">
        <v>33</v>
      </c>
      <c r="B2" s="2">
        <v>0.2</v>
      </c>
      <c r="C2" s="34">
        <f>1/6</f>
        <v>0.16666666666666666</v>
      </c>
    </row>
    <row r="3" spans="1:3" x14ac:dyDescent="0.25">
      <c r="A3" t="s">
        <v>35</v>
      </c>
      <c r="B3" s="2">
        <v>0</v>
      </c>
      <c r="C3" s="33">
        <v>0</v>
      </c>
    </row>
    <row r="4" spans="1:3" x14ac:dyDescent="0.25">
      <c r="A4" t="s">
        <v>34</v>
      </c>
      <c r="B4" s="2">
        <v>0</v>
      </c>
      <c r="C4" s="33">
        <v>0</v>
      </c>
    </row>
    <row r="5" spans="1:3" x14ac:dyDescent="0.25">
      <c r="A5" t="s">
        <v>20</v>
      </c>
      <c r="B5" s="2">
        <v>0</v>
      </c>
      <c r="C5" s="33">
        <v>0</v>
      </c>
    </row>
    <row r="7" spans="1:3" x14ac:dyDescent="0.25">
      <c r="A7" t="s">
        <v>69</v>
      </c>
    </row>
    <row r="8" spans="1:3" x14ac:dyDescent="0.25">
      <c r="A8" t="s">
        <v>21</v>
      </c>
    </row>
    <row r="9" spans="1:3" x14ac:dyDescent="0.25">
      <c r="A9" t="s">
        <v>22</v>
      </c>
    </row>
    <row r="10" spans="1:3" x14ac:dyDescent="0.25">
      <c r="A10" t="s">
        <v>23</v>
      </c>
    </row>
    <row r="11" spans="1:3" x14ac:dyDescent="0.25">
      <c r="A11" t="s">
        <v>24</v>
      </c>
    </row>
    <row r="12" spans="1:3" x14ac:dyDescent="0.25">
      <c r="A12" t="s">
        <v>25</v>
      </c>
    </row>
    <row r="13" spans="1:3" x14ac:dyDescent="0.25">
      <c r="A13" t="s">
        <v>26</v>
      </c>
    </row>
    <row r="14" spans="1:3" x14ac:dyDescent="0.25">
      <c r="A14" t="s">
        <v>27</v>
      </c>
    </row>
    <row r="15" spans="1:3" x14ac:dyDescent="0.25">
      <c r="A15" t="s">
        <v>28</v>
      </c>
    </row>
    <row r="16" spans="1:3" x14ac:dyDescent="0.25">
      <c r="A16" t="s">
        <v>29</v>
      </c>
    </row>
    <row r="17" spans="1:1" x14ac:dyDescent="0.25">
      <c r="A17" t="s">
        <v>30</v>
      </c>
    </row>
    <row r="18" spans="1:1" x14ac:dyDescent="0.25">
      <c r="A18" t="s">
        <v>31</v>
      </c>
    </row>
    <row r="19" spans="1:1" x14ac:dyDescent="0.25">
      <c r="A19" t="s">
        <v>32</v>
      </c>
    </row>
    <row r="21" spans="1:1" x14ac:dyDescent="0.25">
      <c r="A21" t="s">
        <v>70</v>
      </c>
    </row>
    <row r="22" spans="1:1" x14ac:dyDescent="0.25">
      <c r="A22">
        <v>2025</v>
      </c>
    </row>
    <row r="23" spans="1:1" x14ac:dyDescent="0.25">
      <c r="A23">
        <v>2026</v>
      </c>
    </row>
    <row r="24" spans="1:1" x14ac:dyDescent="0.25">
      <c r="A24">
        <v>2027</v>
      </c>
    </row>
    <row r="25" spans="1:1" x14ac:dyDescent="0.25">
      <c r="A25">
        <v>2028</v>
      </c>
    </row>
    <row r="26" spans="1:1" x14ac:dyDescent="0.25">
      <c r="A26">
        <v>2029</v>
      </c>
    </row>
    <row r="27" spans="1:1" x14ac:dyDescent="0.25">
      <c r="A27">
        <v>2030</v>
      </c>
    </row>
    <row r="28" spans="1:1" x14ac:dyDescent="0.25">
      <c r="A28">
        <v>2031</v>
      </c>
    </row>
    <row r="29" spans="1:1" x14ac:dyDescent="0.25">
      <c r="A29">
        <v>2032</v>
      </c>
    </row>
    <row r="30" spans="1:1" x14ac:dyDescent="0.25">
      <c r="A30">
        <v>2033</v>
      </c>
    </row>
    <row r="31" spans="1:1" x14ac:dyDescent="0.25">
      <c r="A31">
        <v>2034</v>
      </c>
    </row>
    <row r="32" spans="1:1" x14ac:dyDescent="0.25">
      <c r="A32">
        <v>2035</v>
      </c>
    </row>
    <row r="33" spans="1:1" x14ac:dyDescent="0.25">
      <c r="A33">
        <v>2036</v>
      </c>
    </row>
    <row r="34" spans="1:1" x14ac:dyDescent="0.25">
      <c r="A34">
        <v>2037</v>
      </c>
    </row>
    <row r="35" spans="1:1" x14ac:dyDescent="0.25">
      <c r="A35">
        <v>2038</v>
      </c>
    </row>
    <row r="36" spans="1:1" x14ac:dyDescent="0.25">
      <c r="A36">
        <v>2039</v>
      </c>
    </row>
    <row r="37" spans="1:1" x14ac:dyDescent="0.25">
      <c r="A37">
        <v>2040</v>
      </c>
    </row>
    <row r="39" spans="1:1" x14ac:dyDescent="0.25">
      <c r="A39" t="s">
        <v>71</v>
      </c>
    </row>
    <row r="40" spans="1:1" x14ac:dyDescent="0.25">
      <c r="A40" t="s">
        <v>59</v>
      </c>
    </row>
    <row r="41" spans="1:1" x14ac:dyDescent="0.25">
      <c r="A41" t="s">
        <v>60</v>
      </c>
    </row>
  </sheetData>
  <phoneticPr fontId="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Instructions</vt:lpstr>
      <vt:lpstr>Order log</vt:lpstr>
      <vt:lpstr>Lists</vt:lpstr>
    </vt:vector>
  </TitlesOfParts>
  <Company>North Yorkshire Council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Tara Morris</dc:creator>
  <cp:lastModifiedBy>Tara Morris</cp:lastModifiedBy>
  <cp:lastPrinted>2026-01-20T13:26:36Z</cp:lastPrinted>
  <dcterms:created xsi:type="dcterms:W3CDTF">2025-12-01T15:24:53Z</dcterms:created>
  <dcterms:modified xsi:type="dcterms:W3CDTF">2026-05-15T08:27:58Z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ecdfc32-7be5-4b17-9f97-00453388bdd7_Enabled">
    <vt:lpwstr>true</vt:lpwstr>
  </property>
  <property fmtid="{D5CDD505-2E9C-101B-9397-08002B2CF9AE}" pid="3" name="MSIP_Label_3ecdfc32-7be5-4b17-9f97-00453388bdd7_SetDate">
    <vt:lpwstr>2025-12-01T15:38:03Z</vt:lpwstr>
  </property>
  <property fmtid="{D5CDD505-2E9C-101B-9397-08002B2CF9AE}" pid="4" name="MSIP_Label_3ecdfc32-7be5-4b17-9f97-00453388bdd7_Method">
    <vt:lpwstr>Standard</vt:lpwstr>
  </property>
  <property fmtid="{D5CDD505-2E9C-101B-9397-08002B2CF9AE}" pid="5" name="MSIP_Label_3ecdfc32-7be5-4b17-9f97-00453388bdd7_Name">
    <vt:lpwstr>OFFICIAL</vt:lpwstr>
  </property>
  <property fmtid="{D5CDD505-2E9C-101B-9397-08002B2CF9AE}" pid="6" name="MSIP_Label_3ecdfc32-7be5-4b17-9f97-00453388bdd7_SiteId">
    <vt:lpwstr>ad3d9c73-9830-44a1-b487-e1055441c70e</vt:lpwstr>
  </property>
  <property fmtid="{D5CDD505-2E9C-101B-9397-08002B2CF9AE}" pid="7" name="MSIP_Label_3ecdfc32-7be5-4b17-9f97-00453388bdd7_ActionId">
    <vt:lpwstr>3dc65f5b-bfd6-4a33-bd3d-93ee4f9a20dc</vt:lpwstr>
  </property>
  <property fmtid="{D5CDD505-2E9C-101B-9397-08002B2CF9AE}" pid="8" name="MSIP_Label_3ecdfc32-7be5-4b17-9f97-00453388bdd7_ContentBits">
    <vt:lpwstr>2</vt:lpwstr>
  </property>
</Properties>
</file>