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jpattiso\Desktop\"/>
    </mc:Choice>
  </mc:AlternateContent>
  <xr:revisionPtr revIDLastSave="0" documentId="8_{8C5AC852-AF4E-4073-BC10-1426D89681D3}" xr6:coauthVersionLast="47" xr6:coauthVersionMax="47" xr10:uidLastSave="{00000000-0000-0000-0000-000000000000}"/>
  <bookViews>
    <workbookView xWindow="28680" yWindow="-120" windowWidth="19440" windowHeight="14880" xr2:uid="{00000000-000D-0000-FFFF-FFFF00000000}"/>
  </bookViews>
  <sheets>
    <sheet name="Notes" sheetId="2" r:id="rId1"/>
    <sheet name="Policy log"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9" i="1" l="1"/>
  <c r="G59" i="1"/>
  <c r="H147" i="1"/>
  <c r="G147" i="1"/>
  <c r="G108" i="1"/>
  <c r="H108" i="1"/>
  <c r="G109" i="1"/>
  <c r="H109" i="1"/>
  <c r="G110" i="1"/>
  <c r="H110" i="1"/>
  <c r="G111" i="1"/>
  <c r="H111" i="1"/>
  <c r="G112" i="1"/>
  <c r="H112" i="1"/>
  <c r="G113" i="1"/>
  <c r="H113" i="1"/>
  <c r="G114" i="1"/>
  <c r="H114" i="1"/>
  <c r="G115" i="1"/>
  <c r="H115" i="1"/>
  <c r="G116" i="1"/>
  <c r="H116" i="1"/>
  <c r="H72" i="1"/>
  <c r="G72" i="1"/>
  <c r="H135" i="1"/>
  <c r="H134" i="1"/>
  <c r="G135" i="1"/>
  <c r="H38" i="1" l="1"/>
  <c r="G38" i="1"/>
  <c r="H36" i="1"/>
  <c r="G36" i="1"/>
  <c r="H34" i="1"/>
  <c r="G34" i="1"/>
  <c r="H84" i="1" l="1"/>
  <c r="G84" i="1"/>
  <c r="G105" i="1" l="1"/>
  <c r="H105" i="1"/>
  <c r="G106" i="1"/>
  <c r="H106" i="1"/>
  <c r="G107" i="1"/>
  <c r="H107" i="1"/>
  <c r="G117" i="1"/>
  <c r="H117" i="1"/>
  <c r="G118" i="1"/>
  <c r="H118" i="1"/>
  <c r="G119" i="1"/>
  <c r="H119" i="1"/>
  <c r="G120" i="1"/>
  <c r="H120" i="1"/>
  <c r="G121" i="1"/>
  <c r="H121" i="1"/>
  <c r="G122" i="1"/>
  <c r="H122" i="1"/>
  <c r="G123" i="1"/>
  <c r="H123" i="1"/>
  <c r="G124" i="1"/>
  <c r="H124" i="1"/>
  <c r="G125" i="1"/>
  <c r="H125" i="1"/>
  <c r="G126" i="1"/>
  <c r="H126" i="1"/>
  <c r="G127" i="1"/>
  <c r="H127" i="1"/>
  <c r="G128" i="1"/>
  <c r="H128" i="1"/>
  <c r="G129" i="1"/>
  <c r="H129" i="1"/>
  <c r="G130" i="1"/>
  <c r="H130" i="1"/>
  <c r="G131" i="1"/>
  <c r="H131" i="1"/>
  <c r="G132" i="1"/>
  <c r="H132" i="1"/>
  <c r="H8" i="1" l="1"/>
  <c r="G8" i="1"/>
  <c r="G83" i="1" l="1"/>
  <c r="H83" i="1"/>
  <c r="G81" i="1"/>
  <c r="H81" i="1"/>
  <c r="G80" i="1"/>
  <c r="H80" i="1"/>
  <c r="G79" i="1"/>
  <c r="H79" i="1"/>
  <c r="H78" i="1"/>
  <c r="G78" i="1"/>
  <c r="H77" i="1"/>
  <c r="G77" i="1"/>
  <c r="G75" i="1"/>
  <c r="H75" i="1"/>
  <c r="G74" i="1"/>
  <c r="H74" i="1"/>
  <c r="H61" i="1"/>
  <c r="H63" i="1"/>
  <c r="H66" i="1"/>
  <c r="H69" i="1"/>
  <c r="H86" i="1"/>
  <c r="H89" i="1"/>
  <c r="H92" i="1"/>
  <c r="H95" i="1"/>
  <c r="H98" i="1"/>
  <c r="H136" i="1"/>
  <c r="H143" i="1"/>
  <c r="H13" i="1"/>
  <c r="H11" i="1"/>
  <c r="H4" i="1"/>
  <c r="G4" i="1"/>
  <c r="G11" i="1"/>
  <c r="G13" i="1"/>
  <c r="G61" i="1"/>
  <c r="G63" i="1"/>
  <c r="G66" i="1"/>
  <c r="G69" i="1"/>
  <c r="G86" i="1"/>
  <c r="G89" i="1"/>
  <c r="G92" i="1"/>
  <c r="G95" i="1"/>
  <c r="G98" i="1"/>
  <c r="G134" i="1"/>
  <c r="G136" i="1"/>
  <c r="G143" i="1"/>
</calcChain>
</file>

<file path=xl/sharedStrings.xml><?xml version="1.0" encoding="utf-8"?>
<sst xmlns="http://schemas.openxmlformats.org/spreadsheetml/2006/main" count="436" uniqueCount="300">
  <si>
    <t>School Policy Log - Read me first</t>
  </si>
  <si>
    <t>This document has been produced to support headteachers and governing bodies to ensure that they have an understanding of all the potential schools policies that could be in place. Please refer to the points below before using the log.</t>
  </si>
  <si>
    <t>1. Each policy is listed in column A of the 'policy log' (see tab at bottom of the page).</t>
  </si>
  <si>
    <t>2. Column B clarifies the status of that policy for North Yorkshire maintained schools.</t>
  </si>
  <si>
    <t>4. Column D clarifies the recommended review frequency for each policy.</t>
  </si>
  <si>
    <t>5. Columns E and F can be populated with the last review date by month (column D) and year (column E).</t>
  </si>
  <si>
    <t>6. Where there is a recommended frequency for review/renewal, upon entering the month and year into columns E and F, columns G and H will automatically calculate the review deadline for that policy. The formulae in columns G and H can easily be overwritten if required.</t>
  </si>
  <si>
    <t>7. Column I contains links to national or local guidance relevant to that policy.</t>
  </si>
  <si>
    <t>8. Column J contains links to any national or North Yorkshire sample policies that schools may wish to personalise and adopt. Please note that some links are only available to schools who purchase North Yorkshire's HR or HANDS team's services.</t>
  </si>
  <si>
    <t>9. Column K contains any relevant notes for that policy.</t>
  </si>
  <si>
    <t>Please note that schools are not obliged to produce policies beyond which those that are statutory. Additional suggested policies are provided to support with best practice only.</t>
  </si>
  <si>
    <t>Policy Log</t>
  </si>
  <si>
    <t>Status for maintained schools</t>
  </si>
  <si>
    <t>Must be published on school website</t>
  </si>
  <si>
    <t>Frequency of renewal</t>
  </si>
  <si>
    <t>Last reviewed</t>
  </si>
  <si>
    <t>Due for renewal</t>
  </si>
  <si>
    <t>Government Guidance</t>
  </si>
  <si>
    <t>Link to government or North Yorkshire sample policy for adaptation</t>
  </si>
  <si>
    <t>Notes</t>
  </si>
  <si>
    <t>Month</t>
  </si>
  <si>
    <t>Year</t>
  </si>
  <si>
    <t>1. ADMISSION ARRANGEMENTS</t>
  </si>
  <si>
    <t>Statutory in maintained schools</t>
  </si>
  <si>
    <t>Yes</t>
  </si>
  <si>
    <t>Annually</t>
  </si>
  <si>
    <t>e.g. October</t>
  </si>
  <si>
    <t>Maintained schools governance guide - Statutory policies for maintained schools - Guidance - GOV.UK (www.gov.uk)</t>
  </si>
  <si>
    <t>School admissions appeals code - GOV.UK (www.gov.uk)</t>
  </si>
  <si>
    <t>School admissions code - GOV.UK (www.gov.uk)</t>
  </si>
  <si>
    <t xml:space="preserve">Appendix 2 provides a sample  policy document for own admission authorities. </t>
  </si>
  <si>
    <t>2. ADMINISTRATION AND DATA</t>
  </si>
  <si>
    <t>https://www.gov.uk/guidance/what-maintained-schools-must-publish-online#charging-and-remissions-policies</t>
  </si>
  <si>
    <t>Charging for school activities - GOV.UK (www.gov.uk)</t>
  </si>
  <si>
    <t>Recommended annually</t>
  </si>
  <si>
    <t>Privacy notice guide v1.2 (publishing.service.gov.uk)</t>
  </si>
  <si>
    <t>Data protection: privacy notice model documents - GOV.UK (www.gov.uk)</t>
  </si>
  <si>
    <t>School complaints procedures: guidance for maintained schools - GOV.UK (www.gov.uk)</t>
  </si>
  <si>
    <t>https://www.gov.uk/guidance/what-maintained-schools-must-publish-online#complaints-policy</t>
  </si>
  <si>
    <t>Best practice guidance for school complaints procedures 2020 - GOV.UK (www.gov.uk)</t>
  </si>
  <si>
    <t>Required</t>
  </si>
  <si>
    <t>n/a</t>
  </si>
  <si>
    <t>3. STAFFING AND HUMAN RESOURCES</t>
  </si>
  <si>
    <t>Teacher appraisal and capability: model policy - GOV.UK (www.gov.uk)</t>
  </si>
  <si>
    <t>Only available to NYES HR customers. You will need to log-in to see all the pages available to you</t>
  </si>
  <si>
    <t>Staffing and employment: advice for schools - GOV.UK (www.gov.uk)</t>
  </si>
  <si>
    <t>Available via the resources area within the NYES HR Resource Pages of SLA Online -  https://www.nyes.info/</t>
  </si>
  <si>
    <t>School teachers' pay and conditions - GOV.UK (www.gov.uk)</t>
  </si>
  <si>
    <t>https://www.gov.uk/guidance/what-maintained-schools-must-publish-online#pay-gap-reporting</t>
  </si>
  <si>
    <t xml:space="preserve">Appraisal </t>
  </si>
  <si>
    <t>In lne with NYC policy updates</t>
  </si>
  <si>
    <t>Teacher appraisal and capability - model policy (publishing.service.gov.uk)</t>
  </si>
  <si>
    <t>Attendance Management Policy</t>
  </si>
  <si>
    <t>Not a statutory requirement but NYC Policy</t>
  </si>
  <si>
    <t>DBS Policy</t>
  </si>
  <si>
    <t>Although the policy is not statutory there is a statutory process for vetting and clearances</t>
  </si>
  <si>
    <t>Disciplinary Policy and Procedure</t>
  </si>
  <si>
    <t>Statutory employment policy</t>
  </si>
  <si>
    <t>Early Retirement Policy (LGPS)</t>
  </si>
  <si>
    <t>Although not a DfE requirement, it's NYC policy and contractual for NJC staff</t>
  </si>
  <si>
    <t>Flexible Working Policy and Procedure</t>
  </si>
  <si>
    <t>Although the policy is not statutory there is a statutory process for considering flexible working requests.</t>
  </si>
  <si>
    <t>Induction Policy</t>
  </si>
  <si>
    <t>Not a statutory requirement but good practice</t>
  </si>
  <si>
    <t>Leave Policy</t>
  </si>
  <si>
    <t>Parental Leave</t>
  </si>
  <si>
    <t>Although not a DfE requirement, it's NYC policy and contractual for school staff</t>
  </si>
  <si>
    <t>Probationary Procedure</t>
  </si>
  <si>
    <t>Not a statutory requirement but contractual for NJC staff</t>
  </si>
  <si>
    <t>Recruitment and Selection Policy &amp; Procedure for Schools - including safer recruitment procedures</t>
  </si>
  <si>
    <t>A robust approach to R&amp;S is required under KCSIE.The LA recommends a policy is adopted</t>
  </si>
  <si>
    <t>Keeping children safe in education - GOV.UK (www.gov.uk)</t>
  </si>
  <si>
    <t>References Policy</t>
  </si>
  <si>
    <t>Incorporated in above</t>
  </si>
  <si>
    <t>Resolving Issues at Work Policy and Procedure</t>
  </si>
  <si>
    <t>Statutory Employment Policy</t>
  </si>
  <si>
    <t>Reorganisation, Redundancy and Redeployment Policy</t>
  </si>
  <si>
    <t>Not a statutory requirement</t>
  </si>
  <si>
    <t>School Hearings and Appeals Procedure</t>
  </si>
  <si>
    <t>Smoke-free Workplace Policy</t>
  </si>
  <si>
    <t>Workplace Health and Wellbeing Strategy</t>
  </si>
  <si>
    <t>Workplace Substance Misuse Policy</t>
  </si>
  <si>
    <t>4. PUPIL WELLBEING AND SAFEGUARDING</t>
  </si>
  <si>
    <t>Every 3 years under Equality Act</t>
  </si>
  <si>
    <t>Equality Act 2010: advice for schools - GOV.UK (www.gov.uk)</t>
  </si>
  <si>
    <t>https://safeguardingchildren.co.uk/Resources/safeguarding-and-child-protection-policy-2024-2025-including-north-yorkshire-local-safeguarding-procedures/</t>
  </si>
  <si>
    <t>Working together to safeguard children - GOV.UK (www.gov.uk)</t>
  </si>
  <si>
    <t>CYPS  SEND model policy</t>
  </si>
  <si>
    <t>Sample policy is under review. Please note that the where the model policy refers to NYCC, this should now read NYC, References to the SEND codeo of Practice should state 2014. The ladder of intervention is due to be replaced soon</t>
  </si>
  <si>
    <t>https://www.gov.uk/guidance/what-maintained-schools-must-publish-online#special-educational-needs</t>
  </si>
  <si>
    <t>SEND code of practice: 0 to 25 years - GOV.UK (www.gov.uk)</t>
  </si>
  <si>
    <t>https://www.gov.uk/government/publications/education-for-children-with-health-needs-who-cannot-attend-school</t>
  </si>
  <si>
    <t>Supporting pupils with medical conditions at school - GOV.UK (www.gov.uk)</t>
  </si>
  <si>
    <t>10. Appendix 9 Template Supporting Children with Medical Conditions Policy (5).docx (live.com)</t>
  </si>
  <si>
    <t>https://www.gov.uk/guidance/governance-in-maintained-schools/statutory-policies-for-maintained-schools</t>
  </si>
  <si>
    <t>https://www.gov.uk/government/publications/working-together-to-improve-school-attendance</t>
  </si>
  <si>
    <t>Safeguarding response to children who are absent from education</t>
  </si>
  <si>
    <t>LA recommended annually in line with KCSIE updates</t>
  </si>
  <si>
    <t>May already be incorporated within your child protection or attendance policy</t>
  </si>
  <si>
    <t>Mental health policy</t>
  </si>
  <si>
    <t>Non-statutory as a standalone policy. Referred to in 'Mental health and behaviour in schools' section 1.3 page 6</t>
  </si>
  <si>
    <t>https://www.gov.uk/government/publications/mental-health-and-behaviour-in-schools--2</t>
  </si>
  <si>
    <t>May already be incorporated within your child protection policy (4.2)</t>
  </si>
  <si>
    <t>https://www.gov.uk/guidance/mental-health-and-wellbeing-support-in-schools-and-colleges</t>
  </si>
  <si>
    <t>Whistleblowing policy</t>
  </si>
  <si>
    <t>Whistleblowing for employees: What is a whistleblower - GOV.UK (www.gov.uk)</t>
  </si>
  <si>
    <t>Business Assurance Services | Information Governance Services | Veritau</t>
  </si>
  <si>
    <t>Safer recruitment policy</t>
  </si>
  <si>
    <t>Non-statutory but strongly recommended by the LA  Referenced in KCSIE Sept 2025 Part 3</t>
  </si>
  <si>
    <t xml:space="preserve">Staffing and Recruitment | CYPSinfo (northyorks.gov.uk) </t>
  </si>
  <si>
    <t>Online safety policy, including filtering and monitoring</t>
  </si>
  <si>
    <t>https://www.gov.uk/guidance/meeting-digital-and-technology-standards-in-schools-and-colleges/filtering-and-monitoring-standards-for-schools-and-colleges</t>
  </si>
  <si>
    <t>Mobile and smart technology policy, including sharing nudes and semi-nudes</t>
  </si>
  <si>
    <t>Sharing nudes and semi-nudes: advice for education settings working with children and young people - GOV.UK (www.gov.uk)</t>
  </si>
  <si>
    <t>Policy on employment of ex-offenders</t>
  </si>
  <si>
    <t>Non-statutory as standalone policy. Referenced in KCSIE Sept 2025 Part 3</t>
  </si>
  <si>
    <t>May already be incorporated within your child protection policy (4.2) or HR policies</t>
  </si>
  <si>
    <t>Low-level concerns policy</t>
  </si>
  <si>
    <t>https://www.gov.uk/government/publications/keeping-children-safe-in-education--2</t>
  </si>
  <si>
    <t>Low level concerns is incorporated within the NYES HR Policy on Staff Code of Conduct. A recording pro-forma available on SLA Online</t>
  </si>
  <si>
    <t>https://www.farrer.co.uk/news-and-insights/developing-and-implementing-a-low-level-concerns-policy-a-guide-for-organisations-which-work-with-children2/</t>
  </si>
  <si>
    <t>Policy and procedures with regards to child-on-child abuse, including searching,screening and confiscation</t>
  </si>
  <si>
    <t>Searching, screening and confiscation in schools - GOV.UK (www.gov.uk)</t>
  </si>
  <si>
    <t>Educational visits policy</t>
  </si>
  <si>
    <t>Non-statutory</t>
  </si>
  <si>
    <t>LA recommended every three years</t>
  </si>
  <si>
    <t>Health and safety on educational visits - GOV.UK</t>
  </si>
  <si>
    <t>http://visits.northyorks.gov.uk</t>
  </si>
  <si>
    <t>Log into your evolve account and use this link to access the sample policy</t>
  </si>
  <si>
    <t>5. RELATIONSHIPS EDUCATION (PRIMARY) AND RELATIONSHIPS AND SEX EDUCATION (SECONDARY)</t>
  </si>
  <si>
    <t>Relationships and sex education (RSE) and health education - GOV.UK (www.gov.uk)</t>
  </si>
  <si>
    <t>6. BEHAVIOUR</t>
  </si>
  <si>
    <t>Behaviour policy must be published online</t>
  </si>
  <si>
    <t>Behaviour in schools - GOV.UK</t>
  </si>
  <si>
    <t>https://www.gov.uk/guidance/what-maintained-schools-must-publish-online#behaviour-policy</t>
  </si>
  <si>
    <t>Behaviour and discipline in schools: guide for governing bodies - GOV.UK (www.gov.uk)</t>
  </si>
  <si>
    <t>School suspensions and permanent exclusions - GOV.UK (www.gov.uk)</t>
  </si>
  <si>
    <t>7. FACILITIES</t>
  </si>
  <si>
    <t>First aid in schools - GOV.UK (www.gov.uk)</t>
  </si>
  <si>
    <t>https://www.gov.uk/government/publications/health-and-safety-advice-for-schools</t>
  </si>
  <si>
    <t>Fundamentals of good estate management - Good estate management for schools - Guidance - GOV.UK (www.gov.uk)</t>
  </si>
  <si>
    <t>Managing asbestos in your school or college - Guidance - GOV.UK (www.gov.uk)</t>
  </si>
  <si>
    <t>Fire safety risk assessment: educational premises - GOV.UK (www.gov.uk)</t>
  </si>
  <si>
    <t>Standards for school premises - GOV.UK (www.gov.uk)</t>
  </si>
  <si>
    <t>Emergency planning and response - GOV.UK (www.gov.uk)</t>
  </si>
  <si>
    <t>https://cyps.northyorks.gov.uk/education-settings-emergency-plan-0</t>
  </si>
  <si>
    <t>Storing and disposing of hazardous chemicals in schools - GOV.UK (www.gov.uk)</t>
  </si>
  <si>
    <t>Recommended by H&amp;S team</t>
  </si>
  <si>
    <t>8. GOVERNANCE</t>
  </si>
  <si>
    <t xml:space="preserve">Statutory in maintained schools </t>
  </si>
  <si>
    <t>Yes (PSED)</t>
  </si>
  <si>
    <t>Equality objectoves - every 4 years</t>
  </si>
  <si>
    <t>PSED - annually</t>
  </si>
  <si>
    <t>https://www.gov.uk/guidance/what-maintained-schools-must-publish-online#public-sector-equality-duty</t>
  </si>
  <si>
    <t>These policies are only available to schools that are North Yorkshire Governance SLA customers. You will need to log into SLA-online in order to access these.</t>
  </si>
  <si>
    <t>https://www.gov.uk/government/publications/school-governance-regulations-2013</t>
  </si>
  <si>
    <t>Governor code of conduct</t>
  </si>
  <si>
    <t>Recommended by LA governor support team</t>
  </si>
  <si>
    <t>Governor School visits policy</t>
  </si>
  <si>
    <t>Recommended annually alongide the monitoring visit schedule</t>
  </si>
  <si>
    <t>Suspension or removal of a governor policy</t>
  </si>
  <si>
    <r>
      <t>The School Governance (Constitution) (England) Regulations 2012</t>
    </r>
    <r>
      <rPr>
        <sz val="8"/>
        <color theme="10"/>
        <rFont val="Arial"/>
        <family val="2"/>
      </rPr>
      <t xml:space="preserve">  and  </t>
    </r>
    <r>
      <rPr>
        <u/>
        <sz val="8"/>
        <color theme="10"/>
        <rFont val="Arial"/>
        <family val="2"/>
      </rPr>
      <t>The School Governance (Roles, Procedures and Allowances) (England) Regulations 2013</t>
    </r>
  </si>
  <si>
    <t>Virtual and hybird meetings policy</t>
  </si>
  <si>
    <t>The School Governance (roles, procedures and allowances) regulations 2013</t>
  </si>
  <si>
    <t>9. CAREERS GUIDANCE</t>
  </si>
  <si>
    <t>https://www.gov.uk/guidance/what-maintained-schools-must-publish-online#careers-programme-information</t>
  </si>
  <si>
    <t>Careers guidance and access for education and training providers - GOV.UK (www.gov.uk)</t>
  </si>
  <si>
    <t>At school discretion</t>
  </si>
  <si>
    <t>Remote education policy</t>
  </si>
  <si>
    <t>School uniforms</t>
  </si>
  <si>
    <t>Statutory</t>
  </si>
  <si>
    <t>https://www.gov.uk/government/publications/school-uniform/school-uniforms</t>
  </si>
  <si>
    <t>Non-statutory as standalone policy. Referenced in KCSIE Sept 2025 para 137</t>
  </si>
  <si>
    <t>Non-statutory as standalone policy. Recommended in KCSIE Sept 2025 para 137</t>
  </si>
  <si>
    <t xml:space="preserve"> Non-statutory as a standalone policy. Recommended in KCSIE Sept 2025 para 11, 98 Details para 177 must have attendance policy</t>
  </si>
  <si>
    <t>Non-statutory as standalone policy. Referenced in KCSIE Sept 2025 para 71, 436, 437, 446, 448, 449</t>
  </si>
  <si>
    <t>Non-statutory as standalone policy. Referenced in KCSIE Sept 2025 Part 5 page 461, 463</t>
  </si>
  <si>
    <t>Providing remote education: guidance for schools - GOV.UK</t>
  </si>
  <si>
    <t>Statutory in maintained schools. The statutory guidance has been updated and changes to the RSE policy and curriculum need to be in place for 1st September 2026</t>
  </si>
  <si>
    <t>AI policy</t>
  </si>
  <si>
    <t>School inspection operating guide for inspectors: for use from November 2025 - GOV.UK</t>
  </si>
  <si>
    <t>Whilst shools are not required to publish a remote learnnig policy they must publish information about their remote education provision</t>
  </si>
  <si>
    <t>Data Protection Policy</t>
  </si>
  <si>
    <t>Appropriate Policy Document</t>
  </si>
  <si>
    <t>Subject Access Requests</t>
  </si>
  <si>
    <t>FOI and EIR Requests</t>
  </si>
  <si>
    <t>Surveillance (including CCTV, e-monitoring, call recording)</t>
  </si>
  <si>
    <t>Biometrics</t>
  </si>
  <si>
    <t>Information Security Policy</t>
  </si>
  <si>
    <t>Data Breach Procedure</t>
  </si>
  <si>
    <t>Workforce Acceptable network Use</t>
  </si>
  <si>
    <t>Pupil Acceptable network Use</t>
  </si>
  <si>
    <t>Records Management Policy</t>
  </si>
  <si>
    <t>Retention Schedule</t>
  </si>
  <si>
    <t>Generative Artificial Intelligence (AI) Policy</t>
  </si>
  <si>
    <t>Staff Acceptable AI Use</t>
  </si>
  <si>
    <t>Student Acceptable AI Use</t>
  </si>
  <si>
    <t>Required by (Sch1 part 2 of Data Protection Act 2018). This is the proper name for “special category data policy”.</t>
  </si>
  <si>
    <t>Necessary to demonstrate compliance with the code of practice, official guidance from ICO or elsewhere but only if you you undertake the activity/collect the relevant data</t>
  </si>
  <si>
    <t xml:space="preserve">The ICO recommends that all policies should be easily and publicly available, usually on the website. </t>
  </si>
  <si>
    <t>ICO recommends that policies should be reviewed regularly and organised on a review schedule.</t>
  </si>
  <si>
    <t>Unlimited advice and guidance on data protection related policy matters is a feature of Veritau’s Schools Data Protection Officer Service which is accessible via NYES at Veritau | NYES Info</t>
  </si>
  <si>
    <t>Information Commissioner's Office</t>
  </si>
  <si>
    <t xml:space="preserve">Publication Scheme (S19 of the Freedom of Information Act). </t>
  </si>
  <si>
    <t>Definition document: Schools in England</t>
  </si>
  <si>
    <t>Privacy notices (Articles 13 and 14 of UK GDPR)</t>
  </si>
  <si>
    <t>There should be one for each group of data subjects (people) whose data you collect e.g., pupils, parents and guardians; employees; governors and volunteers; website users. Guidance on drafting privacy notices can be found on the ICO website. This can be used to explain the use of cookies, which are covered by their own regulations.</t>
  </si>
  <si>
    <t>The definition in the letter (see cell I31) must be adopted exactly as is. Please note that this is a notice, not a policy</t>
  </si>
  <si>
    <t>Check ICO website or liaise with Veritau</t>
  </si>
  <si>
    <t>Admission arrangements</t>
  </si>
  <si>
    <t>Charging and remission</t>
  </si>
  <si>
    <t>Veritau | NYES Info</t>
  </si>
  <si>
    <t>School complaints</t>
  </si>
  <si>
    <t>Statutory in maintained schools. Please note that this is a notice not a policy</t>
  </si>
  <si>
    <t>Teachers' performance and capability</t>
  </si>
  <si>
    <r>
      <t xml:space="preserve">Staff behaviour and grievance - </t>
    </r>
    <r>
      <rPr>
        <i/>
        <sz val="8"/>
        <color rgb="FF0B0C0C"/>
        <rFont val="Arial"/>
        <family val="2"/>
      </rPr>
      <t>also refered to as staff behaviour policy or staff code of conduct</t>
    </r>
  </si>
  <si>
    <t>Teachers’ pay</t>
  </si>
  <si>
    <t>Safeguarding and child protection</t>
  </si>
  <si>
    <t>Special educational needs and disability</t>
  </si>
  <si>
    <t>Supporting pupils with medical conditions</t>
  </si>
  <si>
    <t xml:space="preserve"> School attendance</t>
  </si>
  <si>
    <t>Accessibility plan (see row 135 for NYC HANDS template reference code)</t>
  </si>
  <si>
    <t>NYESHSP07 (MATs)</t>
  </si>
  <si>
    <t>Health and Safety Policy</t>
  </si>
  <si>
    <t>NYES Health and Safety (HandS) Service template Code: 
NYESHSP01 (Maintained Schools)</t>
  </si>
  <si>
    <t xml:space="preserve">Premises Management Policy </t>
  </si>
  <si>
    <t>NYESHSP08</t>
  </si>
  <si>
    <t>Relationships and sex education (RSE) and health education</t>
  </si>
  <si>
    <t>Behaviour and written statement of principles</t>
  </si>
  <si>
    <t>School exclusion</t>
  </si>
  <si>
    <t xml:space="preserve">DT Policy </t>
  </si>
  <si>
    <t>NYESHSP02</t>
  </si>
  <si>
    <t xml:space="preserve">School Medical Policy </t>
  </si>
  <si>
    <t>NYESHSP03</t>
  </si>
  <si>
    <t xml:space="preserve">Science Policy </t>
  </si>
  <si>
    <t>NYESHSP04</t>
  </si>
  <si>
    <t xml:space="preserve">Allergens Policy </t>
  </si>
  <si>
    <t>NYESHSP05</t>
  </si>
  <si>
    <t xml:space="preserve">MAT H &amp; S Policy </t>
  </si>
  <si>
    <t>NYESHSP07</t>
  </si>
  <si>
    <t>NYESHSP09</t>
  </si>
  <si>
    <t xml:space="preserve">Risk Assessment Policy </t>
  </si>
  <si>
    <t xml:space="preserve">Collection and Walking Home From School Procedure </t>
  </si>
  <si>
    <t>NYESHSPR01</t>
  </si>
  <si>
    <t xml:space="preserve">DSE Procedure </t>
  </si>
  <si>
    <t>NYESHSPR02</t>
  </si>
  <si>
    <t xml:space="preserve">Emergency Out of Hours Procedure </t>
  </si>
  <si>
    <t>NYESHSPR03</t>
  </si>
  <si>
    <t xml:space="preserve">Events Procedure </t>
  </si>
  <si>
    <t>NYESHSPR04</t>
  </si>
  <si>
    <t xml:space="preserve">Fire Safety Procedure </t>
  </si>
  <si>
    <t>NYESHSPR05</t>
  </si>
  <si>
    <t xml:space="preserve">Fire Evacuation Procedure </t>
  </si>
  <si>
    <t>NYESHSPR06</t>
  </si>
  <si>
    <t xml:space="preserve">First Aid Procedure </t>
  </si>
  <si>
    <t>NYESHSPR07</t>
  </si>
  <si>
    <t xml:space="preserve">Intimate Care Procedure </t>
  </si>
  <si>
    <t>NYESHSPR08</t>
  </si>
  <si>
    <t xml:space="preserve">Laptops and Tablet Procedure </t>
  </si>
  <si>
    <t>NYESHSPR09</t>
  </si>
  <si>
    <t xml:space="preserve">Lettings Procedure </t>
  </si>
  <si>
    <t>NYESHSPR10</t>
  </si>
  <si>
    <t xml:space="preserve">Lockdown Procedure </t>
  </si>
  <si>
    <t>NYESHSPR11</t>
  </si>
  <si>
    <t>Lone Worker Procedure</t>
  </si>
  <si>
    <t xml:space="preserve"> NYESHSPR12</t>
  </si>
  <si>
    <t xml:space="preserve">Midday Supervision Procedure </t>
  </si>
  <si>
    <t>NYESHSPR13</t>
  </si>
  <si>
    <t xml:space="preserve">Missing Child Procedure </t>
  </si>
  <si>
    <t>NYESHSPR14</t>
  </si>
  <si>
    <t xml:space="preserve">Nappy Changing Procedure </t>
  </si>
  <si>
    <t>NYESHSPR15</t>
  </si>
  <si>
    <t xml:space="preserve">Snow and Ice Clearing Procedure </t>
  </si>
  <si>
    <t>NYESHSPR16</t>
  </si>
  <si>
    <t>Use of Chemicals at Work Procedure</t>
  </si>
  <si>
    <t xml:space="preserve"> NYESHSPR17</t>
  </si>
  <si>
    <t xml:space="preserve">Use of Sunscreens Procedure </t>
  </si>
  <si>
    <t>NYESHSPR18</t>
  </si>
  <si>
    <t xml:space="preserve">Working at Height Procedure </t>
  </si>
  <si>
    <t>NYESHSPR19</t>
  </si>
  <si>
    <t>Code of Practice for Jewellery in PE</t>
  </si>
  <si>
    <t xml:space="preserve"> NYESHSPR20</t>
  </si>
  <si>
    <t>Business Continuity Plan</t>
  </si>
  <si>
    <t xml:space="preserve"> NYESHSPR21</t>
  </si>
  <si>
    <t xml:space="preserve">Accessibility Plan </t>
  </si>
  <si>
    <t>NYESHSPR22</t>
  </si>
  <si>
    <t>NYES Health and Safety (HandS) Service | NYES Info</t>
  </si>
  <si>
    <t>10. EDUCATIONAL PROVISION</t>
  </si>
  <si>
    <t>NYES Health and Safety (HandS) Service template Code: 
NYESHSP06</t>
  </si>
  <si>
    <t>Non-statutory. Referenced in KCSIE Sept 2025 para 11, 73-74, 98. Recommended by H&amp;S team</t>
  </si>
  <si>
    <t>Equality objectives, including the Public Sector Equality Duty (PSED)</t>
  </si>
  <si>
    <t>Governors’ allowances (schemes for paying)</t>
  </si>
  <si>
    <t>Careers guidance: details of your careers programme and a provider access statement</t>
  </si>
  <si>
    <t>NYES Professional Governance Service | NYES Info</t>
  </si>
  <si>
    <t>Non-statutory. There is no requirement for a school to have an AI policy. However, if a school does have a policy in place, it is recommended that schools ensure that it is implemented in line with how this will be evaluated by Ofsted during an inspection. Guidance on how inspectors will evaluate this is within their Operating guide from November 2025 under the 'Other Matters' section (see Column I for link)</t>
  </si>
  <si>
    <t>Non-statutory. There is no longer a requirement for schools to have a remote learning policy. However, if schools have a policy in place, it is recommended that it is reviewed in line with the latest DfE guidance (see Column I for link)</t>
  </si>
  <si>
    <t>3.Column C clarifies if the policy must be published on the school's website.</t>
  </si>
  <si>
    <t>Record of Processing Activities (RoPA)</t>
  </si>
  <si>
    <t xml:space="preserve"> This is required by Article 30 of UK-GDPR. It lists each of the activities of a school (such as providing primary or secondary education, employing staff, offering breakfast clubs) and for each one identifies the legal basis and retention period.</t>
  </si>
  <si>
    <t>Records of processing and lawful basis | 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</si>
</sst>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2"/>
      <color theme="1"/>
      <name val="Arial"/>
      <family val="2"/>
    </font>
    <font>
      <sz val="8"/>
      <color theme="1"/>
      <name val="Arial"/>
      <family val="2"/>
    </font>
    <font>
      <b/>
      <sz val="8"/>
      <color rgb="FF0B0C0C"/>
      <name val="Arial"/>
      <family val="2"/>
    </font>
    <font>
      <sz val="8"/>
      <color theme="1"/>
      <name val="Inherit"/>
    </font>
    <font>
      <b/>
      <sz val="8"/>
      <color theme="1"/>
      <name val="Arial"/>
      <family val="2"/>
    </font>
    <font>
      <u/>
      <sz val="12"/>
      <color theme="10"/>
      <name val="Arial"/>
      <family val="2"/>
    </font>
    <font>
      <u/>
      <sz val="8"/>
      <color theme="10"/>
      <name val="Arial"/>
      <family val="2"/>
    </font>
    <font>
      <b/>
      <i/>
      <sz val="8"/>
      <color theme="1"/>
      <name val="Arial"/>
      <family val="2"/>
    </font>
    <font>
      <i/>
      <sz val="8"/>
      <color rgb="FF0B0C0C"/>
      <name val="Arial"/>
      <family val="2"/>
    </font>
    <font>
      <sz val="8"/>
      <color rgb="FF000000"/>
      <name val="Arial"/>
      <family val="2"/>
    </font>
    <font>
      <b/>
      <sz val="8"/>
      <color rgb="FF000000"/>
      <name val="Arial"/>
      <family val="2"/>
    </font>
    <font>
      <b/>
      <sz val="8"/>
      <color theme="1"/>
      <name val="Inherit"/>
    </font>
    <font>
      <sz val="8"/>
      <name val="Arial"/>
      <family val="2"/>
    </font>
    <font>
      <sz val="8"/>
      <color rgb="FF0B0C0C"/>
      <name val="Arial"/>
      <family val="2"/>
    </font>
    <font>
      <sz val="8"/>
      <color theme="10"/>
      <name val="Arial"/>
      <family val="2"/>
    </font>
    <font>
      <b/>
      <sz val="12"/>
      <color theme="1"/>
      <name val="Arial"/>
      <family val="2"/>
    </font>
  </fonts>
  <fills count="7">
    <fill>
      <patternFill patternType="none"/>
    </fill>
    <fill>
      <patternFill patternType="gray125"/>
    </fill>
    <fill>
      <patternFill patternType="solid">
        <fgColor theme="4" tint="0.59999389629810485"/>
        <bgColor indexed="64"/>
      </patternFill>
    </fill>
    <fill>
      <patternFill patternType="solid">
        <fgColor theme="5" tint="0.59999389629810485"/>
        <bgColor indexed="64"/>
      </patternFill>
    </fill>
    <fill>
      <patternFill patternType="solid">
        <fgColor theme="5" tint="0.59999389629810485"/>
        <bgColor rgb="FF000000"/>
      </patternFill>
    </fill>
    <fill>
      <patternFill patternType="solid">
        <fgColor theme="0"/>
        <bgColor indexed="64"/>
      </patternFill>
    </fill>
    <fill>
      <patternFill patternType="solid">
        <fgColor theme="2" tint="-0.249977111117893"/>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style="medium">
        <color indexed="64"/>
      </bottom>
      <diagonal/>
    </border>
  </borders>
  <cellStyleXfs count="2">
    <xf numFmtId="0" fontId="0" fillId="0" borderId="0"/>
    <xf numFmtId="0" fontId="5" fillId="0" borderId="0" applyNumberFormat="0" applyFill="0" applyBorder="0" applyAlignment="0" applyProtection="0"/>
  </cellStyleXfs>
  <cellXfs count="102">
    <xf numFmtId="0" fontId="0" fillId="0" borderId="0" xfId="0"/>
    <xf numFmtId="0" fontId="1" fillId="0" borderId="0" xfId="0" applyFont="1" applyAlignment="1">
      <alignment wrapText="1"/>
    </xf>
    <xf numFmtId="0" fontId="0" fillId="0" borderId="0" xfId="0" applyAlignment="1">
      <alignment wrapText="1"/>
    </xf>
    <xf numFmtId="0" fontId="0" fillId="0" borderId="0" xfId="0" applyAlignment="1">
      <alignment horizontal="center" wrapText="1"/>
    </xf>
    <xf numFmtId="0" fontId="6" fillId="3" borderId="0" xfId="1" applyFont="1" applyFill="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6" fillId="3" borderId="2" xfId="1" applyFont="1" applyFill="1" applyBorder="1" applyAlignment="1">
      <alignment horizontal="center" vertical="center" wrapText="1"/>
    </xf>
    <xf numFmtId="0" fontId="12" fillId="3" borderId="1" xfId="1" applyFont="1" applyFill="1" applyBorder="1" applyAlignment="1">
      <alignment horizontal="center" vertical="center" wrapText="1"/>
    </xf>
    <xf numFmtId="0" fontId="13" fillId="3" borderId="1" xfId="0" applyFont="1" applyFill="1" applyBorder="1" applyAlignment="1">
      <alignment horizontal="center" vertical="center" wrapText="1"/>
    </xf>
    <xf numFmtId="0" fontId="15" fillId="0" borderId="0" xfId="0" applyFont="1" applyAlignment="1">
      <alignment horizontal="center" wrapText="1"/>
    </xf>
    <xf numFmtId="0" fontId="6" fillId="4" borderId="0" xfId="1" applyFont="1" applyFill="1" applyBorder="1" applyAlignment="1">
      <alignment horizontal="center" vertical="center" wrapText="1"/>
    </xf>
    <xf numFmtId="0" fontId="6" fillId="4" borderId="15" xfId="1" applyFont="1" applyFill="1" applyBorder="1" applyAlignment="1">
      <alignment horizontal="center" vertical="center" wrapText="1"/>
    </xf>
    <xf numFmtId="0" fontId="10" fillId="3" borderId="1" xfId="0" applyFont="1" applyFill="1" applyBorder="1" applyAlignment="1">
      <alignment vertical="center" wrapText="1"/>
    </xf>
    <xf numFmtId="0" fontId="1" fillId="3" borderId="9" xfId="0" applyFont="1" applyFill="1" applyBorder="1" applyAlignment="1">
      <alignment horizontal="center" vertical="center" wrapText="1"/>
    </xf>
    <xf numFmtId="0" fontId="6" fillId="3" borderId="1" xfId="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2" fillId="3" borderId="9" xfId="0" applyFont="1" applyFill="1" applyBorder="1" applyAlignment="1">
      <alignment horizontal="center" vertical="center" wrapText="1"/>
    </xf>
    <xf numFmtId="1" fontId="1" fillId="3" borderId="1" xfId="0" applyNumberFormat="1" applyFont="1" applyFill="1" applyBorder="1" applyAlignment="1">
      <alignment horizontal="center" vertical="center" wrapText="1"/>
    </xf>
    <xf numFmtId="1" fontId="1" fillId="3" borderId="9" xfId="0" applyNumberFormat="1" applyFont="1" applyFill="1" applyBorder="1" applyAlignment="1">
      <alignment horizontal="center" vertical="center" wrapText="1"/>
    </xf>
    <xf numFmtId="1" fontId="1" fillId="0" borderId="0" xfId="0" applyNumberFormat="1" applyFont="1" applyAlignment="1">
      <alignment horizontal="center" vertical="center" wrapText="1"/>
    </xf>
    <xf numFmtId="0" fontId="4" fillId="3" borderId="1" xfId="0" applyFont="1" applyFill="1" applyBorder="1" applyAlignment="1">
      <alignment vertical="center" wrapText="1"/>
    </xf>
    <xf numFmtId="0" fontId="4" fillId="3" borderId="10" xfId="0" applyFont="1" applyFill="1" applyBorder="1" applyAlignment="1">
      <alignment horizontal="left" vertical="center" wrapText="1"/>
    </xf>
    <xf numFmtId="0" fontId="2" fillId="3" borderId="1" xfId="0" applyFont="1" applyFill="1" applyBorder="1" applyAlignment="1">
      <alignment horizontal="left" vertical="center" wrapText="1"/>
    </xf>
    <xf numFmtId="0" fontId="10" fillId="3" borderId="3" xfId="0" applyFont="1" applyFill="1" applyBorder="1" applyAlignment="1">
      <alignment horizontal="left" vertical="center" wrapText="1"/>
    </xf>
    <xf numFmtId="0" fontId="2" fillId="3" borderId="9" xfId="0" applyFont="1" applyFill="1" applyBorder="1" applyAlignment="1">
      <alignment horizontal="left" vertical="center" wrapText="1"/>
    </xf>
    <xf numFmtId="0" fontId="6" fillId="3" borderId="1" xfId="1" applyFont="1" applyFill="1" applyBorder="1" applyAlignment="1">
      <alignment horizontal="center" vertical="center"/>
    </xf>
    <xf numFmtId="0" fontId="6" fillId="4" borderId="1" xfId="1" applyFont="1" applyFill="1" applyBorder="1" applyAlignment="1">
      <alignment horizontal="center" vertical="center" wrapText="1"/>
    </xf>
    <xf numFmtId="0" fontId="1" fillId="5" borderId="0" xfId="0" applyFont="1" applyFill="1" applyAlignment="1">
      <alignment wrapText="1"/>
    </xf>
    <xf numFmtId="0" fontId="2" fillId="5" borderId="4" xfId="0" applyFont="1" applyFill="1" applyBorder="1" applyAlignment="1">
      <alignment horizontal="left" vertical="top" wrapText="1"/>
    </xf>
    <xf numFmtId="0" fontId="1" fillId="6" borderId="0" xfId="0" applyFont="1" applyFill="1" applyAlignment="1">
      <alignment wrapText="1"/>
    </xf>
    <xf numFmtId="0" fontId="1" fillId="2" borderId="0" xfId="0" applyFont="1" applyFill="1" applyAlignment="1">
      <alignment wrapText="1"/>
    </xf>
    <xf numFmtId="14" fontId="4" fillId="2" borderId="1" xfId="0" applyNumberFormat="1" applyFont="1" applyFill="1" applyBorder="1" applyAlignment="1">
      <alignment horizontal="center" vertical="center" wrapText="1"/>
    </xf>
    <xf numFmtId="1"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4" fillId="3" borderId="10" xfId="0" applyFont="1" applyFill="1" applyBorder="1" applyAlignment="1">
      <alignment horizontal="left" vertical="center" wrapText="1"/>
    </xf>
    <xf numFmtId="0" fontId="6" fillId="3" borderId="9" xfId="1" applyFont="1" applyFill="1" applyBorder="1" applyAlignment="1">
      <alignment horizontal="center" vertical="center" wrapText="1"/>
    </xf>
    <xf numFmtId="0" fontId="6" fillId="3" borderId="11" xfId="1" applyFont="1" applyFill="1" applyBorder="1" applyAlignment="1">
      <alignment horizontal="center" vertical="center" wrapText="1"/>
    </xf>
    <xf numFmtId="0" fontId="6" fillId="3" borderId="10" xfId="1" applyFont="1" applyFill="1" applyBorder="1" applyAlignment="1">
      <alignment horizontal="center" vertical="center" wrapText="1"/>
    </xf>
    <xf numFmtId="1" fontId="1" fillId="3" borderId="1" xfId="0"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13" xfId="0" applyFont="1" applyFill="1" applyBorder="1" applyAlignment="1">
      <alignment horizontal="center" vertical="center" wrapText="1"/>
    </xf>
    <xf numFmtId="1" fontId="1" fillId="3" borderId="9" xfId="0" applyNumberFormat="1" applyFont="1" applyFill="1" applyBorder="1" applyAlignment="1">
      <alignment horizontal="center" vertical="center" wrapText="1"/>
    </xf>
    <xf numFmtId="0" fontId="1" fillId="3" borderId="11"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6" fillId="3" borderId="1" xfId="1" applyFont="1" applyFill="1" applyBorder="1" applyAlignment="1">
      <alignment horizontal="center" vertical="center" wrapText="1"/>
    </xf>
    <xf numFmtId="0" fontId="2" fillId="3" borderId="9" xfId="0" applyFont="1" applyFill="1" applyBorder="1" applyAlignment="1">
      <alignment horizontal="left" vertical="center" wrapText="1"/>
    </xf>
    <xf numFmtId="0" fontId="2" fillId="3" borderId="10" xfId="0" applyFont="1" applyFill="1" applyBorder="1" applyAlignment="1">
      <alignment horizontal="left" vertical="center" wrapText="1"/>
    </xf>
    <xf numFmtId="0" fontId="1" fillId="3" borderId="9" xfId="0" applyFont="1" applyFill="1" applyBorder="1" applyAlignment="1">
      <alignment horizontal="center" vertical="center" wrapText="1"/>
    </xf>
    <xf numFmtId="0" fontId="1" fillId="3" borderId="9" xfId="0" applyFont="1" applyFill="1" applyBorder="1" applyAlignment="1">
      <alignment horizontal="center" vertical="center"/>
    </xf>
    <xf numFmtId="0" fontId="1" fillId="3" borderId="10" xfId="0" applyFont="1" applyFill="1" applyBorder="1" applyAlignment="1">
      <alignment horizontal="center" vertical="center"/>
    </xf>
    <xf numFmtId="1" fontId="1" fillId="3" borderId="11" xfId="0" applyNumberFormat="1" applyFont="1" applyFill="1" applyBorder="1" applyAlignment="1">
      <alignment horizontal="center" vertical="center" wrapText="1"/>
    </xf>
    <xf numFmtId="0" fontId="2" fillId="3" borderId="11" xfId="0" applyFont="1" applyFill="1" applyBorder="1" applyAlignment="1">
      <alignment horizontal="left" vertical="center" wrapText="1"/>
    </xf>
    <xf numFmtId="0" fontId="0" fillId="3" borderId="10" xfId="0" applyFill="1" applyBorder="1" applyAlignment="1">
      <alignment horizontal="left" vertical="center" wrapText="1"/>
    </xf>
    <xf numFmtId="0" fontId="2" fillId="6" borderId="1" xfId="0" applyFont="1" applyFill="1" applyBorder="1" applyAlignment="1">
      <alignment horizontal="center" vertical="center" wrapText="1"/>
    </xf>
    <xf numFmtId="0" fontId="0" fillId="3" borderId="11" xfId="0" applyFill="1" applyBorder="1" applyAlignment="1">
      <alignment horizontal="left" vertical="center" wrapText="1"/>
    </xf>
    <xf numFmtId="0" fontId="2" fillId="3" borderId="1" xfId="0" applyFont="1" applyFill="1" applyBorder="1" applyAlignment="1">
      <alignment horizontal="left" vertical="center" wrapText="1"/>
    </xf>
    <xf numFmtId="0" fontId="0" fillId="3" borderId="1" xfId="0" applyFill="1" applyBorder="1" applyAlignment="1">
      <alignment horizontal="left" vertical="center" wrapText="1"/>
    </xf>
    <xf numFmtId="0" fontId="4" fillId="2"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2" fillId="6" borderId="1" xfId="0" applyFont="1" applyFill="1" applyBorder="1" applyAlignment="1">
      <alignment horizontal="center" vertical="top" wrapText="1"/>
    </xf>
    <xf numFmtId="0" fontId="2" fillId="3" borderId="1" xfId="0" applyFont="1" applyFill="1" applyBorder="1" applyAlignment="1">
      <alignment horizontal="left" vertical="center"/>
    </xf>
    <xf numFmtId="0" fontId="0" fillId="3" borderId="1" xfId="0" applyFill="1" applyBorder="1" applyAlignment="1">
      <alignment horizontal="left" vertical="center"/>
    </xf>
    <xf numFmtId="0" fontId="1" fillId="3" borderId="1" xfId="0" applyFont="1" applyFill="1" applyBorder="1" applyAlignment="1">
      <alignment horizontal="center" vertical="center"/>
    </xf>
    <xf numFmtId="0" fontId="2" fillId="6" borderId="3" xfId="0" applyFont="1" applyFill="1" applyBorder="1" applyAlignment="1">
      <alignment horizontal="center" vertical="top" wrapText="1"/>
    </xf>
    <xf numFmtId="0" fontId="2" fillId="6" borderId="4" xfId="0" applyFont="1" applyFill="1" applyBorder="1" applyAlignment="1">
      <alignment horizontal="center" vertical="top" wrapText="1"/>
    </xf>
    <xf numFmtId="0" fontId="2" fillId="6" borderId="5" xfId="0" applyFont="1" applyFill="1" applyBorder="1" applyAlignment="1">
      <alignment horizontal="center" vertical="top" wrapText="1"/>
    </xf>
    <xf numFmtId="0" fontId="2" fillId="6" borderId="10" xfId="0" applyFont="1" applyFill="1" applyBorder="1" applyAlignment="1">
      <alignment horizontal="center" vertical="top" wrapText="1"/>
    </xf>
    <xf numFmtId="0" fontId="12" fillId="3" borderId="9" xfId="1" applyFont="1" applyFill="1" applyBorder="1" applyAlignment="1">
      <alignment horizontal="center" vertical="center" wrapText="1"/>
    </xf>
    <xf numFmtId="0" fontId="12" fillId="3" borderId="11" xfId="1" applyFont="1" applyFill="1" applyBorder="1" applyAlignment="1">
      <alignment horizontal="center" vertical="center" wrapText="1"/>
    </xf>
    <xf numFmtId="0" fontId="12" fillId="3" borderId="10" xfId="1" applyFont="1" applyFill="1" applyBorder="1" applyAlignment="1">
      <alignment horizontal="center" vertical="center" wrapText="1"/>
    </xf>
    <xf numFmtId="0" fontId="0" fillId="3" borderId="9" xfId="0" applyFill="1" applyBorder="1" applyAlignment="1">
      <alignment horizontal="left" vertical="center" wrapText="1"/>
    </xf>
    <xf numFmtId="0" fontId="4" fillId="3" borderId="9" xfId="0" applyFont="1" applyFill="1" applyBorder="1" applyAlignment="1">
      <alignment horizontal="left" vertical="center" wrapText="1"/>
    </xf>
    <xf numFmtId="0" fontId="4" fillId="3" borderId="10" xfId="0" applyFont="1" applyFill="1" applyBorder="1" applyAlignment="1">
      <alignment horizontal="left" vertical="center" wrapText="1"/>
    </xf>
    <xf numFmtId="0" fontId="12" fillId="3" borderId="9" xfId="0" applyFont="1" applyFill="1" applyBorder="1" applyAlignment="1">
      <alignment horizontal="center" vertical="center" wrapText="1"/>
    </xf>
    <xf numFmtId="0" fontId="12" fillId="3" borderId="10" xfId="0" applyFont="1" applyFill="1" applyBorder="1" applyAlignment="1">
      <alignment horizontal="center" vertical="center" wrapText="1"/>
    </xf>
    <xf numFmtId="1" fontId="1" fillId="3" borderId="10" xfId="0" applyNumberFormat="1" applyFont="1" applyFill="1" applyBorder="1" applyAlignment="1">
      <alignment horizontal="center" vertical="center" wrapText="1"/>
    </xf>
    <xf numFmtId="0" fontId="4" fillId="3" borderId="1" xfId="0" applyFont="1" applyFill="1" applyBorder="1" applyAlignment="1">
      <alignment horizontal="left" vertical="center" wrapText="1"/>
    </xf>
    <xf numFmtId="0" fontId="12" fillId="3" borderId="1"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1" fillId="3" borderId="11" xfId="0" applyFont="1" applyFill="1" applyBorder="1" applyAlignment="1">
      <alignment horizontal="center" vertical="center"/>
    </xf>
    <xf numFmtId="0" fontId="2" fillId="6" borderId="6" xfId="0" applyFont="1" applyFill="1" applyBorder="1" applyAlignment="1">
      <alignment horizontal="center" vertical="top" wrapText="1"/>
    </xf>
    <xf numFmtId="0" fontId="2" fillId="6" borderId="7" xfId="0" applyFont="1" applyFill="1" applyBorder="1" applyAlignment="1">
      <alignment horizontal="center" vertical="top" wrapText="1"/>
    </xf>
    <xf numFmtId="0" fontId="2" fillId="6" borderId="8" xfId="0" applyFont="1" applyFill="1" applyBorder="1" applyAlignment="1">
      <alignment horizontal="center" vertical="top" wrapText="1"/>
    </xf>
    <xf numFmtId="0" fontId="11" fillId="6" borderId="2" xfId="0" applyFont="1" applyFill="1" applyBorder="1" applyAlignment="1">
      <alignment horizontal="center" vertical="top" wrapText="1"/>
    </xf>
    <xf numFmtId="0" fontId="3" fillId="6" borderId="14" xfId="0" applyFont="1" applyFill="1" applyBorder="1" applyAlignment="1">
      <alignment horizontal="center" vertical="top" wrapText="1"/>
    </xf>
    <xf numFmtId="0" fontId="3" fillId="6" borderId="13" xfId="0" applyFont="1" applyFill="1" applyBorder="1" applyAlignment="1">
      <alignment horizontal="center" vertical="top" wrapText="1"/>
    </xf>
    <xf numFmtId="0" fontId="1" fillId="3" borderId="8"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5"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s://www.legislation.gov.uk/uksi/2012/1034/contents/made" TargetMode="External"/><Relationship Id="rId21" Type="http://schemas.openxmlformats.org/officeDocument/2006/relationships/hyperlink" Target="https://www.gov.uk/government/publications/storing-and-disposing-of-hazardous-chemicals-in-schools" TargetMode="External"/><Relationship Id="rId42" Type="http://schemas.openxmlformats.org/officeDocument/2006/relationships/hyperlink" Target="https://www.gov.uk/guidance/governance-in-maintained-schools/statutory-policies-for-maintained-schools" TargetMode="External"/><Relationship Id="rId47" Type="http://schemas.openxmlformats.org/officeDocument/2006/relationships/hyperlink" Target="https://www.gov.uk/guidance/governance-in-maintained-schools/statutory-policies-for-maintained-schools" TargetMode="External"/><Relationship Id="rId63" Type="http://schemas.openxmlformats.org/officeDocument/2006/relationships/hyperlink" Target="https://www.gov.uk/guidance/what-maintained-schools-must-publish-online" TargetMode="External"/><Relationship Id="rId68" Type="http://schemas.openxmlformats.org/officeDocument/2006/relationships/hyperlink" Target="https://www.gov.uk/government/publications/school-governance-regulations-2013" TargetMode="External"/><Relationship Id="rId84" Type="http://schemas.openxmlformats.org/officeDocument/2006/relationships/hyperlink" Target="https://ico.org.uk/media2/for-organisations/documents/definition-documents-2021/4018892/dd-schools-eng-20211029.pdf" TargetMode="External"/><Relationship Id="rId89" Type="http://schemas.openxmlformats.org/officeDocument/2006/relationships/hyperlink" Target="https://veritau.co.uk/" TargetMode="External"/><Relationship Id="rId16" Type="http://schemas.openxmlformats.org/officeDocument/2006/relationships/hyperlink" Target="https://www.gov.uk/guidance/good-estate-management-for-schools/the-fundamentals-of-good-estate-management" TargetMode="External"/><Relationship Id="rId11" Type="http://schemas.openxmlformats.org/officeDocument/2006/relationships/hyperlink" Target="https://www.gov.uk/government/publications/supporting-pupils-at-school-with-medical-conditions--3" TargetMode="External"/><Relationship Id="rId32" Type="http://schemas.openxmlformats.org/officeDocument/2006/relationships/hyperlink" Target="https://www.gov.uk/government/publications/teacher-appraisal-and-capability-model-policy" TargetMode="External"/><Relationship Id="rId37" Type="http://schemas.openxmlformats.org/officeDocument/2006/relationships/hyperlink" Target="https://www.gov.uk/guidance/governance-in-maintained-schools/statutory-policies-for-maintained-schools" TargetMode="External"/><Relationship Id="rId53" Type="http://schemas.openxmlformats.org/officeDocument/2006/relationships/hyperlink" Target="https://www.gov.uk/guidance/governance-in-maintained-schools/statutory-policies-for-maintained-schools" TargetMode="External"/><Relationship Id="rId58" Type="http://schemas.openxmlformats.org/officeDocument/2006/relationships/hyperlink" Target="https://www.gov.uk/government/publications/school-teachers-pay-and-conditions" TargetMode="External"/><Relationship Id="rId74" Type="http://schemas.openxmlformats.org/officeDocument/2006/relationships/hyperlink" Target="https://cyps.northyorks.gov.uk/education-settings-emergency-plan-0" TargetMode="External"/><Relationship Id="rId79" Type="http://schemas.openxmlformats.org/officeDocument/2006/relationships/hyperlink" Target="https://www.gov.uk/government/publications/school-inspection-toolkit-operating-guide-and-information/school-inspection-operating-guide-for-inspectors-for-use-from-november-2025" TargetMode="External"/><Relationship Id="rId5" Type="http://schemas.openxmlformats.org/officeDocument/2006/relationships/hyperlink" Target="https://www.gov.uk/government/publications/charging-for-school-activities" TargetMode="External"/><Relationship Id="rId90" Type="http://schemas.openxmlformats.org/officeDocument/2006/relationships/hyperlink" Target="https://www.gov.uk/whistleblowing" TargetMode="External"/><Relationship Id="rId22" Type="http://schemas.openxmlformats.org/officeDocument/2006/relationships/hyperlink" Target="https://www.gov.uk/government/publications/careers-guidance-provision-for-young-people-in-schools" TargetMode="External"/><Relationship Id="rId27" Type="http://schemas.openxmlformats.org/officeDocument/2006/relationships/hyperlink" Target="https://www.legislation.gov.uk/uksi/2013/1624/contents/made" TargetMode="External"/><Relationship Id="rId43" Type="http://schemas.openxmlformats.org/officeDocument/2006/relationships/hyperlink" Target="https://www.gov.uk/guidance/governance-in-maintained-schools/statutory-policies-for-maintained-schools" TargetMode="External"/><Relationship Id="rId48" Type="http://schemas.openxmlformats.org/officeDocument/2006/relationships/hyperlink" Target="https://www.gov.uk/guidance/governance-in-maintained-schools/statutory-policies-for-maintained-schools" TargetMode="External"/><Relationship Id="rId64" Type="http://schemas.openxmlformats.org/officeDocument/2006/relationships/hyperlink" Target="https://www.gov.uk/government/publications/mental-health-and-behaviour-in-schools--2" TargetMode="External"/><Relationship Id="rId69" Type="http://schemas.openxmlformats.org/officeDocument/2006/relationships/hyperlink" Target="https://www.gov.uk/government/publications/school-uniform/school-uniforms" TargetMode="External"/><Relationship Id="rId8" Type="http://schemas.openxmlformats.org/officeDocument/2006/relationships/hyperlink" Target="https://www.gov.uk/government/publications/keeping-children-safe-in-education--2" TargetMode="External"/><Relationship Id="rId51" Type="http://schemas.openxmlformats.org/officeDocument/2006/relationships/hyperlink" Target="https://www.gov.uk/guidance/governance-in-maintained-schools/statutory-policies-for-maintained-schools" TargetMode="External"/><Relationship Id="rId72" Type="http://schemas.openxmlformats.org/officeDocument/2006/relationships/hyperlink" Target="https://www.gov.uk/guidance/what-maintained-schools-must-publish-online" TargetMode="External"/><Relationship Id="rId80" Type="http://schemas.openxmlformats.org/officeDocument/2006/relationships/hyperlink" Target="https://www.gov.uk/guidance/emergencies-and-severe-weather-schools-and-early-years-settings" TargetMode="External"/><Relationship Id="rId85" Type="http://schemas.openxmlformats.org/officeDocument/2006/relationships/hyperlink" Target="https://nyes.info/Services/1719" TargetMode="External"/><Relationship Id="rId93" Type="http://schemas.openxmlformats.org/officeDocument/2006/relationships/hyperlink" Target="https://ico.org.uk/for-organisations/uk-gdpr-guidance-and-resources/accountability-and-governance/accountability-framework/records-of-processing-and-lawful-basis" TargetMode="External"/><Relationship Id="rId3" Type="http://schemas.openxmlformats.org/officeDocument/2006/relationships/hyperlink" Target="https://www.gov.uk/government/publications/school-complaints-procedures" TargetMode="External"/><Relationship Id="rId12" Type="http://schemas.openxmlformats.org/officeDocument/2006/relationships/hyperlink" Target="https://www.saferrecruitmentconsortium.org/" TargetMode="External"/><Relationship Id="rId17" Type="http://schemas.openxmlformats.org/officeDocument/2006/relationships/hyperlink" Target="https://www.gov.uk/guidance/asbestos-management-in-schools" TargetMode="External"/><Relationship Id="rId25" Type="http://schemas.openxmlformats.org/officeDocument/2006/relationships/hyperlink" Target="http://visits.northyorks.gov.uk/" TargetMode="External"/><Relationship Id="rId33" Type="http://schemas.openxmlformats.org/officeDocument/2006/relationships/hyperlink" Target="https://www.gov.uk/guidance/meeting-digital-and-technology-standards-in-schools-and-colleges/filtering-and-monitoring-standards-for-schools-and-colleges" TargetMode="External"/><Relationship Id="rId38" Type="http://schemas.openxmlformats.org/officeDocument/2006/relationships/hyperlink" Target="https://www.gov.uk/guidance/governance-in-maintained-schools/statutory-policies-for-maintained-schools" TargetMode="External"/><Relationship Id="rId46" Type="http://schemas.openxmlformats.org/officeDocument/2006/relationships/hyperlink" Target="https://www.gov.uk/guidance/governance-in-maintained-schools/statutory-policies-for-maintained-schools" TargetMode="External"/><Relationship Id="rId59" Type="http://schemas.openxmlformats.org/officeDocument/2006/relationships/hyperlink" Target="https://www.gov.uk/guidance/what-maintained-schools-must-publish-online" TargetMode="External"/><Relationship Id="rId67" Type="http://schemas.openxmlformats.org/officeDocument/2006/relationships/hyperlink" Target="https://www.gov.uk/guidance/what-maintained-schools-must-publish-online" TargetMode="External"/><Relationship Id="rId20" Type="http://schemas.openxmlformats.org/officeDocument/2006/relationships/hyperlink" Target="https://www.gov.uk/guidance/emergencies-and-severe-weather-schools-and-early-years-settings" TargetMode="External"/><Relationship Id="rId41" Type="http://schemas.openxmlformats.org/officeDocument/2006/relationships/hyperlink" Target="https://www.gov.uk/guidance/governance-in-maintained-schools/statutory-policies-for-maintained-schools" TargetMode="External"/><Relationship Id="rId54" Type="http://schemas.openxmlformats.org/officeDocument/2006/relationships/hyperlink" Target="https://www.gov.uk/guidance/governance-in-maintained-schools/statutory-policies-for-maintained-schools" TargetMode="External"/><Relationship Id="rId62" Type="http://schemas.openxmlformats.org/officeDocument/2006/relationships/hyperlink" Target="https://www.gov.uk/guidance/what-maintained-schools-must-publish-online" TargetMode="External"/><Relationship Id="rId70" Type="http://schemas.openxmlformats.org/officeDocument/2006/relationships/hyperlink" Target="https://www.gov.uk/guidance/governance-in-maintained-schools/statutory-policies-for-maintained-schools" TargetMode="External"/><Relationship Id="rId75" Type="http://schemas.openxmlformats.org/officeDocument/2006/relationships/hyperlink" Target="https://www.gov.uk/government/publications/keeping-children-safe-in-education--2" TargetMode="External"/><Relationship Id="rId83" Type="http://schemas.openxmlformats.org/officeDocument/2006/relationships/hyperlink" Target="https://ico.org.uk/" TargetMode="External"/><Relationship Id="rId88" Type="http://schemas.openxmlformats.org/officeDocument/2006/relationships/hyperlink" Target="https://www.nyes.info/Page/5476" TargetMode="External"/><Relationship Id="rId91" Type="http://schemas.openxmlformats.org/officeDocument/2006/relationships/hyperlink" Target="https://www.gov.uk/government/publications/providing-remote-education-guidance-for-schools/providing-remote-education-guidance-for-schools" TargetMode="External"/><Relationship Id="rId1" Type="http://schemas.openxmlformats.org/officeDocument/2006/relationships/hyperlink" Target="https://www.gov.uk/guidance/mental-health-and-wellbeing-support-in-schools-and-colleges" TargetMode="External"/><Relationship Id="rId6" Type="http://schemas.openxmlformats.org/officeDocument/2006/relationships/hyperlink" Target="https://www.gov.uk/government/publications/school-complaints-procedures/best-practice-advice-for-school-complaints-procedures-2019" TargetMode="External"/><Relationship Id="rId15" Type="http://schemas.openxmlformats.org/officeDocument/2006/relationships/hyperlink" Target="https://www.gov.uk/government/publications/school-exclusion" TargetMode="External"/><Relationship Id="rId23" Type="http://schemas.openxmlformats.org/officeDocument/2006/relationships/hyperlink" Target="https://www.gov.uk/government/publications/working-together-to-safeguard-children--2" TargetMode="External"/><Relationship Id="rId28" Type="http://schemas.openxmlformats.org/officeDocument/2006/relationships/hyperlink" Target="https://www.gov.uk/government/publications/staffing-and-employment-advice-for-schools" TargetMode="External"/><Relationship Id="rId36" Type="http://schemas.openxmlformats.org/officeDocument/2006/relationships/hyperlink" Target="https://www.gov.uk/guidance/governance-in-maintained-schools/statutory-policies-for-maintained-schools" TargetMode="External"/><Relationship Id="rId49" Type="http://schemas.openxmlformats.org/officeDocument/2006/relationships/hyperlink" Target="https://www.gov.uk/guidance/governance-in-maintained-schools/statutory-policies-for-maintained-schools" TargetMode="External"/><Relationship Id="rId57" Type="http://schemas.openxmlformats.org/officeDocument/2006/relationships/hyperlink" Target="https://www.gov.uk/guidance/what-maintained-schools-must-publish-online" TargetMode="External"/><Relationship Id="rId10" Type="http://schemas.openxmlformats.org/officeDocument/2006/relationships/hyperlink" Target="https://www.gov.uk/government/publications/send-code-of-practice-0-to-25" TargetMode="External"/><Relationship Id="rId31" Type="http://schemas.openxmlformats.org/officeDocument/2006/relationships/hyperlink" Target="https://www.gov.uk/government/publications/keeping-children-safe-in-education--2" TargetMode="External"/><Relationship Id="rId44" Type="http://schemas.openxmlformats.org/officeDocument/2006/relationships/hyperlink" Target="https://www.gov.uk/guidance/governance-in-maintained-schools/statutory-policies-for-maintained-schools" TargetMode="External"/><Relationship Id="rId52" Type="http://schemas.openxmlformats.org/officeDocument/2006/relationships/hyperlink" Target="https://www.gov.uk/guidance/governance-in-maintained-schools/statutory-policies-for-maintained-schools" TargetMode="External"/><Relationship Id="rId60" Type="http://schemas.openxmlformats.org/officeDocument/2006/relationships/hyperlink" Target="https://safeguardingchildren.co.uk/Resources/safeguarding-and-child-protection-policy-2024-2025-including-north-yorkshire-local-safeguarding-procedures/" TargetMode="External"/><Relationship Id="rId65" Type="http://schemas.openxmlformats.org/officeDocument/2006/relationships/hyperlink" Target="https://www.gov.uk/government/publications/health-and-safety-advice-for-schools" TargetMode="External"/><Relationship Id="rId73" Type="http://schemas.openxmlformats.org/officeDocument/2006/relationships/hyperlink" Target="https://www.farrer.co.uk/news-and-insights/developing-and-implementing-a-low-level-concerns-policy-a-guide-for-organisations-which-work-with-children2/" TargetMode="External"/><Relationship Id="rId78" Type="http://schemas.openxmlformats.org/officeDocument/2006/relationships/hyperlink" Target="https://www.gov.uk/guidance/governance-in-maintained-schools/statutory-policies-for-maintained-schools" TargetMode="External"/><Relationship Id="rId81" Type="http://schemas.openxmlformats.org/officeDocument/2006/relationships/hyperlink" Target="https://www.gov.uk/government/publications/fire-safety-risk-assessment-educational-premises" TargetMode="External"/><Relationship Id="rId86" Type="http://schemas.openxmlformats.org/officeDocument/2006/relationships/hyperlink" Target="https://www.gov.uk/government/publications/equality-act-2010-advice-for-schools" TargetMode="External"/><Relationship Id="rId94" Type="http://schemas.openxmlformats.org/officeDocument/2006/relationships/printerSettings" Target="../printerSettings/printerSettings2.bin"/><Relationship Id="rId4" Type="http://schemas.openxmlformats.org/officeDocument/2006/relationships/hyperlink" Target="https://www.gov.uk/government/publications/school-admissions-code--2" TargetMode="External"/><Relationship Id="rId9" Type="http://schemas.openxmlformats.org/officeDocument/2006/relationships/hyperlink" Target="https://cyps.northyorks.gov.uk/sites/default/files/SEND/SENCO%20Support/8%20Model%20SEND%20Policy%20final%2007-01-2021%20(1).docx" TargetMode="External"/><Relationship Id="rId13" Type="http://schemas.openxmlformats.org/officeDocument/2006/relationships/hyperlink" Target="https://www.gov.uk/government/publications/relationships-education-relationships-and-sex-education-rse-and-health-education" TargetMode="External"/><Relationship Id="rId18" Type="http://schemas.openxmlformats.org/officeDocument/2006/relationships/hyperlink" Target="https://www.gov.uk/government/publications/fire-safety-risk-assessment-educational-premises" TargetMode="External"/><Relationship Id="rId39" Type="http://schemas.openxmlformats.org/officeDocument/2006/relationships/hyperlink" Target="https://www.gov.uk/guidance/governance-in-maintained-schools/statutory-policies-for-maintained-schools" TargetMode="External"/><Relationship Id="rId34" Type="http://schemas.openxmlformats.org/officeDocument/2006/relationships/hyperlink" Target="https://www.gov.uk/government/publications/sharing-nudes-and-semi-nudes-advice-for-education-settings-working-with-children-and-young-people" TargetMode="External"/><Relationship Id="rId50" Type="http://schemas.openxmlformats.org/officeDocument/2006/relationships/hyperlink" Target="https://www.gov.uk/guidance/governance-in-maintained-schools/statutory-policies-for-maintained-schools" TargetMode="External"/><Relationship Id="rId55" Type="http://schemas.openxmlformats.org/officeDocument/2006/relationships/hyperlink" Target="https://assets.publishing.service.gov.uk/government/uploads/system/uploads/attachment_data/file/914622/Privacy_notice_guide_v1.2.pdf" TargetMode="External"/><Relationship Id="rId76" Type="http://schemas.openxmlformats.org/officeDocument/2006/relationships/hyperlink" Target="https://www.gov.uk/government/publications/health-and-safety-on-educational-visits/health-and-safety-on-educational-visits" TargetMode="External"/><Relationship Id="rId7" Type="http://schemas.openxmlformats.org/officeDocument/2006/relationships/hyperlink" Target="https://www.gov.uk/government/publications/equality-act-2010-advice-for-schools" TargetMode="External"/><Relationship Id="rId71" Type="http://schemas.openxmlformats.org/officeDocument/2006/relationships/hyperlink" Target="https://www.gov.uk/government/publications/working-together-to-improve-school-attendance" TargetMode="External"/><Relationship Id="rId92" Type="http://schemas.openxmlformats.org/officeDocument/2006/relationships/hyperlink" Target="https://nyes.info/Page/5481" TargetMode="External"/><Relationship Id="rId2" Type="http://schemas.openxmlformats.org/officeDocument/2006/relationships/hyperlink" Target="https://www.gov.uk/government/publications/school-admissions-appeals-code" TargetMode="External"/><Relationship Id="rId29" Type="http://schemas.openxmlformats.org/officeDocument/2006/relationships/hyperlink" Target="https://www.gov.uk/government/publications/staffing-and-employment-advice-for-schools" TargetMode="External"/><Relationship Id="rId24" Type="http://schemas.openxmlformats.org/officeDocument/2006/relationships/hyperlink" Target="https://www.gov.uk/government/publications/data-protection-and-privacy-privacy-notices" TargetMode="External"/><Relationship Id="rId40" Type="http://schemas.openxmlformats.org/officeDocument/2006/relationships/hyperlink" Target="https://www.gov.uk/guidance/governance-in-maintained-schools/statutory-policies-for-maintained-schools" TargetMode="External"/><Relationship Id="rId45" Type="http://schemas.openxmlformats.org/officeDocument/2006/relationships/hyperlink" Target="https://www.gov.uk/guidance/governance-in-maintained-schools/statutory-policies-for-maintained-schools" TargetMode="External"/><Relationship Id="rId66" Type="http://schemas.openxmlformats.org/officeDocument/2006/relationships/hyperlink" Target="https://www.gov.uk/government/publications/first-aid-in-schools" TargetMode="External"/><Relationship Id="rId87" Type="http://schemas.openxmlformats.org/officeDocument/2006/relationships/hyperlink" Target="https://www.gov.uk/guidance/governance-in-maintained-schools/statutory-policies-for-maintained-schools" TargetMode="External"/><Relationship Id="rId61" Type="http://schemas.openxmlformats.org/officeDocument/2006/relationships/hyperlink" Target="https://www.gov.uk/government/publications/education-for-children-with-health-needs-who-cannot-attend-school" TargetMode="External"/><Relationship Id="rId82" Type="http://schemas.openxmlformats.org/officeDocument/2006/relationships/hyperlink" Target="https://eur02.safelinks.protection.outlook.com/?url=https%3A%2F%2Fnyes.info%2FServices%2F1719&amp;data=05%7C02%7Cjulie.pattison%40northyorks.gov.uk%7Cd7110b01df2f46c1726e08ddfc51d7cc%7Cad3d9c73983044a1b487e1055441c70e%7C0%7C0%7C638944150882190129%7CUnknown%7CTWFpbGZsb3d8eyJFbXB0eU1hcGkiOnRydWUsIlYiOiIwLjAuMDAwMCIsIlAiOiJXaW4zMiIsIkFOIjoiTWFpbCIsIldUIjoyfQ%3D%3D%7C0%7C%7C%7C&amp;sdata=byi1QG4dpSz37iRwmTvYenacdRK8K8Y%2Fk0ewTYCA%2F2Y%3D&amp;reserved=0" TargetMode="External"/><Relationship Id="rId19" Type="http://schemas.openxmlformats.org/officeDocument/2006/relationships/hyperlink" Target="https://www.gov.uk/government/publications/standards-for-school-premises" TargetMode="External"/><Relationship Id="rId14" Type="http://schemas.openxmlformats.org/officeDocument/2006/relationships/hyperlink" Target="https://www.gov.uk/government/publications/behaviour-and-discipline-in-schools-guidance-for-governing-bodies" TargetMode="External"/><Relationship Id="rId30" Type="http://schemas.openxmlformats.org/officeDocument/2006/relationships/hyperlink" Target="https://assets.publishing.service.gov.uk/government/uploads/system/uploads/attachment_data/file/786143/Teacher_appraisal_and_capability-model_policy.pdf" TargetMode="External"/><Relationship Id="rId35" Type="http://schemas.openxmlformats.org/officeDocument/2006/relationships/hyperlink" Target="https://www.gov.uk/government/publications/searching-screening-and-confiscation" TargetMode="External"/><Relationship Id="rId56" Type="http://schemas.openxmlformats.org/officeDocument/2006/relationships/hyperlink" Target="https://www.gov.uk/guidance/what-maintained-schools-must-publish-online" TargetMode="External"/><Relationship Id="rId77" Type="http://schemas.openxmlformats.org/officeDocument/2006/relationships/hyperlink" Target="https://evolve.edufocus.co.uk/evco10/docs.as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
  <sheetViews>
    <sheetView tabSelected="1" workbookViewId="0"/>
  </sheetViews>
  <sheetFormatPr defaultRowHeight="15.5"/>
  <cols>
    <col min="1" max="1" width="136.07421875" customWidth="1"/>
  </cols>
  <sheetData>
    <row r="1" spans="1:1">
      <c r="A1" s="3" t="s">
        <v>0</v>
      </c>
    </row>
    <row r="2" spans="1:1">
      <c r="A2" s="2"/>
    </row>
    <row r="3" spans="1:1" ht="31">
      <c r="A3" s="3" t="s">
        <v>1</v>
      </c>
    </row>
    <row r="4" spans="1:1">
      <c r="A4" s="2"/>
    </row>
    <row r="5" spans="1:1">
      <c r="A5" s="2" t="s">
        <v>2</v>
      </c>
    </row>
    <row r="6" spans="1:1">
      <c r="A6" s="2" t="s">
        <v>3</v>
      </c>
    </row>
    <row r="7" spans="1:1">
      <c r="A7" s="2" t="s">
        <v>296</v>
      </c>
    </row>
    <row r="8" spans="1:1">
      <c r="A8" s="2" t="s">
        <v>4</v>
      </c>
    </row>
    <row r="9" spans="1:1">
      <c r="A9" s="2" t="s">
        <v>5</v>
      </c>
    </row>
    <row r="10" spans="1:1" ht="31">
      <c r="A10" s="2" t="s">
        <v>6</v>
      </c>
    </row>
    <row r="11" spans="1:1">
      <c r="A11" s="2" t="s">
        <v>7</v>
      </c>
    </row>
    <row r="12" spans="1:1" ht="31">
      <c r="A12" s="2" t="s">
        <v>8</v>
      </c>
    </row>
    <row r="13" spans="1:1">
      <c r="A13" s="2" t="s">
        <v>9</v>
      </c>
    </row>
    <row r="14" spans="1:1">
      <c r="A14" s="2"/>
    </row>
    <row r="15" spans="1:1" ht="31">
      <c r="A15" s="10" t="s">
        <v>10</v>
      </c>
    </row>
    <row r="16" spans="1:1">
      <c r="A16" s="2"/>
    </row>
    <row r="17" spans="1:1">
      <c r="A17" s="2"/>
    </row>
  </sheetData>
  <pageMargins left="0.7" right="0.7" top="0.75" bottom="0.75" header="0.3" footer="0.3"/>
  <pageSetup paperSize="9" orientation="portrait" r:id="rId1"/>
  <headerFooter>
    <oddFooter>&amp;C&amp;1#&amp;"Calibri"&amp;10&amp;KFF0000OFFICIAL - SENSITIVE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49"/>
  <sheetViews>
    <sheetView zoomScale="80" zoomScaleNormal="80" workbookViewId="0">
      <pane ySplit="2" topLeftCell="A3" activePane="bottomLeft" state="frozen"/>
      <selection pane="bottomLeft" sqref="A1:A2"/>
    </sheetView>
  </sheetViews>
  <sheetFormatPr defaultColWidth="9.23046875" defaultRowHeight="10"/>
  <cols>
    <col min="1" max="1" width="22.53515625" style="6" customWidth="1"/>
    <col min="2" max="2" width="18.4609375" style="5" customWidth="1"/>
    <col min="3" max="3" width="8.3046875" style="5" customWidth="1"/>
    <col min="4" max="4" width="12.921875" style="5" customWidth="1"/>
    <col min="5" max="5" width="5.84375" style="5" customWidth="1"/>
    <col min="6" max="6" width="5.84375" style="26" customWidth="1"/>
    <col min="7" max="8" width="5.84375" style="5" customWidth="1"/>
    <col min="9" max="9" width="28.15234375" style="5" customWidth="1"/>
    <col min="10" max="10" width="26.3046875" style="5" customWidth="1"/>
    <col min="11" max="11" width="28.84375" style="5" customWidth="1"/>
    <col min="12" max="16384" width="9.23046875" style="1"/>
  </cols>
  <sheetData>
    <row r="1" spans="1:11" s="37" customFormat="1" ht="26.15" customHeight="1">
      <c r="A1" s="68" t="s">
        <v>11</v>
      </c>
      <c r="B1" s="68" t="s">
        <v>12</v>
      </c>
      <c r="C1" s="90" t="s">
        <v>13</v>
      </c>
      <c r="D1" s="68" t="s">
        <v>14</v>
      </c>
      <c r="E1" s="68" t="s">
        <v>15</v>
      </c>
      <c r="F1" s="68"/>
      <c r="G1" s="68" t="s">
        <v>16</v>
      </c>
      <c r="H1" s="68"/>
      <c r="I1" s="68" t="s">
        <v>17</v>
      </c>
      <c r="J1" s="90" t="s">
        <v>18</v>
      </c>
      <c r="K1" s="68" t="s">
        <v>19</v>
      </c>
    </row>
    <row r="2" spans="1:11" s="37" customFormat="1" ht="12.5" customHeight="1">
      <c r="A2" s="68"/>
      <c r="B2" s="68"/>
      <c r="C2" s="91"/>
      <c r="D2" s="68"/>
      <c r="E2" s="38" t="s">
        <v>20</v>
      </c>
      <c r="F2" s="39" t="s">
        <v>21</v>
      </c>
      <c r="G2" s="40" t="s">
        <v>20</v>
      </c>
      <c r="H2" s="40" t="s">
        <v>21</v>
      </c>
      <c r="I2" s="68"/>
      <c r="J2" s="91"/>
      <c r="K2" s="68"/>
    </row>
    <row r="3" spans="1:11" s="36" customFormat="1" ht="12.65" customHeight="1">
      <c r="A3" s="69" t="s">
        <v>22</v>
      </c>
      <c r="B3" s="70"/>
      <c r="C3" s="70"/>
      <c r="D3" s="70"/>
      <c r="E3" s="70"/>
      <c r="F3" s="70"/>
      <c r="G3" s="70"/>
      <c r="H3" s="70"/>
      <c r="I3" s="70"/>
      <c r="J3" s="70"/>
      <c r="K3" s="70"/>
    </row>
    <row r="4" spans="1:11" s="34" customFormat="1" ht="34.5" customHeight="1">
      <c r="A4" s="66" t="s">
        <v>209</v>
      </c>
      <c r="B4" s="49" t="s">
        <v>23</v>
      </c>
      <c r="C4" s="58" t="s">
        <v>24</v>
      </c>
      <c r="D4" s="49" t="s">
        <v>25</v>
      </c>
      <c r="E4" s="49" t="s">
        <v>26</v>
      </c>
      <c r="F4" s="48">
        <v>2025</v>
      </c>
      <c r="G4" s="49" t="str">
        <f t="shared" ref="G4:G143" si="0">E4</f>
        <v>e.g. October</v>
      </c>
      <c r="H4" s="49">
        <f>F4+1</f>
        <v>2026</v>
      </c>
      <c r="I4" s="15" t="s">
        <v>27</v>
      </c>
      <c r="J4" s="15"/>
      <c r="K4" s="16"/>
    </row>
    <row r="5" spans="1:11" s="34" customFormat="1" ht="23.15" customHeight="1">
      <c r="A5" s="66"/>
      <c r="B5" s="49"/>
      <c r="C5" s="53"/>
      <c r="D5" s="49"/>
      <c r="E5" s="49"/>
      <c r="F5" s="49"/>
      <c r="G5" s="49"/>
      <c r="H5" s="49"/>
      <c r="I5" s="15" t="s">
        <v>28</v>
      </c>
      <c r="J5" s="15"/>
      <c r="K5" s="16"/>
    </row>
    <row r="6" spans="1:11" s="34" customFormat="1" ht="23.5" customHeight="1">
      <c r="A6" s="66"/>
      <c r="B6" s="49"/>
      <c r="C6" s="54"/>
      <c r="D6" s="49"/>
      <c r="E6" s="49"/>
      <c r="F6" s="49"/>
      <c r="G6" s="49"/>
      <c r="H6" s="49"/>
      <c r="I6" s="15" t="s">
        <v>29</v>
      </c>
      <c r="J6" s="16" t="s">
        <v>30</v>
      </c>
      <c r="K6" s="16"/>
    </row>
    <row r="7" spans="1:11" s="36" customFormat="1" ht="10.5">
      <c r="A7" s="71" t="s">
        <v>31</v>
      </c>
      <c r="B7" s="71"/>
      <c r="C7" s="71"/>
      <c r="D7" s="71"/>
      <c r="E7" s="71"/>
      <c r="F7" s="71"/>
      <c r="G7" s="71"/>
      <c r="H7" s="71"/>
      <c r="I7" s="71"/>
      <c r="J7" s="71"/>
      <c r="K7" s="71"/>
    </row>
    <row r="8" spans="1:11" s="34" customFormat="1" ht="38.5" customHeight="1">
      <c r="A8" s="72" t="s">
        <v>210</v>
      </c>
      <c r="B8" s="74" t="s">
        <v>23</v>
      </c>
      <c r="C8" s="59" t="s">
        <v>24</v>
      </c>
      <c r="D8" s="74"/>
      <c r="E8" s="49"/>
      <c r="F8" s="48"/>
      <c r="G8" s="49">
        <f t="shared" ref="G8" si="1">E8</f>
        <v>0</v>
      </c>
      <c r="H8" s="49">
        <f t="shared" ref="H8" si="2">F8+1</f>
        <v>1</v>
      </c>
      <c r="I8" s="15" t="s">
        <v>27</v>
      </c>
      <c r="J8" s="15"/>
      <c r="K8" s="16"/>
    </row>
    <row r="9" spans="1:11" s="34" customFormat="1" ht="34.5" customHeight="1">
      <c r="A9" s="72"/>
      <c r="B9" s="74"/>
      <c r="C9" s="92"/>
      <c r="D9" s="74"/>
      <c r="E9" s="49"/>
      <c r="F9" s="48"/>
      <c r="G9" s="49"/>
      <c r="H9" s="49"/>
      <c r="I9" s="15" t="s">
        <v>32</v>
      </c>
      <c r="J9" s="15"/>
      <c r="K9" s="16"/>
    </row>
    <row r="10" spans="1:11" s="34" customFormat="1" ht="27.65" customHeight="1">
      <c r="A10" s="73"/>
      <c r="B10" s="74"/>
      <c r="C10" s="60"/>
      <c r="D10" s="74"/>
      <c r="E10" s="49"/>
      <c r="F10" s="49"/>
      <c r="G10" s="49"/>
      <c r="H10" s="49"/>
      <c r="I10" s="15" t="s">
        <v>33</v>
      </c>
      <c r="J10" s="15"/>
      <c r="K10" s="16"/>
    </row>
    <row r="11" spans="1:11" s="34" customFormat="1" ht="95.5" customHeight="1">
      <c r="A11" s="56" t="s">
        <v>205</v>
      </c>
      <c r="B11" s="58" t="s">
        <v>213</v>
      </c>
      <c r="C11" s="59"/>
      <c r="D11" s="59" t="s">
        <v>34</v>
      </c>
      <c r="E11" s="58"/>
      <c r="F11" s="52"/>
      <c r="G11" s="58">
        <f t="shared" si="0"/>
        <v>0</v>
      </c>
      <c r="H11" s="58">
        <f t="shared" ref="H11" si="3">F11+1</f>
        <v>1</v>
      </c>
      <c r="I11" s="15" t="s">
        <v>27</v>
      </c>
      <c r="J11" s="32" t="s">
        <v>211</v>
      </c>
      <c r="K11" s="17" t="s">
        <v>206</v>
      </c>
    </row>
    <row r="12" spans="1:11" s="34" customFormat="1" ht="27" customHeight="1">
      <c r="A12" s="57"/>
      <c r="B12" s="54"/>
      <c r="C12" s="60"/>
      <c r="D12" s="60"/>
      <c r="E12" s="54"/>
      <c r="F12" s="54"/>
      <c r="G12" s="54"/>
      <c r="H12" s="54"/>
      <c r="I12" s="15" t="s">
        <v>35</v>
      </c>
      <c r="J12" s="15" t="s">
        <v>36</v>
      </c>
      <c r="K12" s="16"/>
    </row>
    <row r="13" spans="1:11" s="34" customFormat="1" ht="41.15" customHeight="1">
      <c r="A13" s="56" t="s">
        <v>212</v>
      </c>
      <c r="B13" s="58" t="s">
        <v>23</v>
      </c>
      <c r="C13" s="58" t="s">
        <v>24</v>
      </c>
      <c r="D13" s="58" t="s">
        <v>34</v>
      </c>
      <c r="E13" s="58"/>
      <c r="F13" s="52"/>
      <c r="G13" s="58">
        <f t="shared" si="0"/>
        <v>0</v>
      </c>
      <c r="H13" s="58">
        <f t="shared" ref="H13:H143" si="4">F13+1</f>
        <v>1</v>
      </c>
      <c r="I13" s="15" t="s">
        <v>27</v>
      </c>
      <c r="J13" s="15" t="s">
        <v>37</v>
      </c>
      <c r="K13" s="16"/>
    </row>
    <row r="14" spans="1:11" s="34" customFormat="1" ht="41.15" customHeight="1">
      <c r="A14" s="62"/>
      <c r="B14" s="53"/>
      <c r="C14" s="53"/>
      <c r="D14" s="53"/>
      <c r="E14" s="53"/>
      <c r="F14" s="61"/>
      <c r="G14" s="53"/>
      <c r="H14" s="53"/>
      <c r="I14" s="15" t="s">
        <v>38</v>
      </c>
      <c r="J14" s="15"/>
      <c r="K14" s="16"/>
    </row>
    <row r="15" spans="1:11" s="34" customFormat="1" ht="39" customHeight="1">
      <c r="A15" s="63"/>
      <c r="B15" s="54"/>
      <c r="C15" s="54"/>
      <c r="D15" s="54"/>
      <c r="E15" s="54"/>
      <c r="F15" s="54"/>
      <c r="G15" s="54"/>
      <c r="H15" s="54"/>
      <c r="I15" s="15" t="s">
        <v>39</v>
      </c>
      <c r="J15" s="15"/>
      <c r="K15" s="16"/>
    </row>
    <row r="16" spans="1:11" s="34" customFormat="1" ht="57.5" customHeight="1">
      <c r="A16" s="28" t="s">
        <v>183</v>
      </c>
      <c r="B16" s="17" t="s">
        <v>197</v>
      </c>
      <c r="C16" s="58" t="s">
        <v>199</v>
      </c>
      <c r="D16" s="58" t="s">
        <v>200</v>
      </c>
      <c r="E16" s="17"/>
      <c r="F16" s="17"/>
      <c r="G16" s="17"/>
      <c r="H16" s="17"/>
      <c r="I16" s="55" t="s">
        <v>202</v>
      </c>
      <c r="J16" s="55" t="s">
        <v>201</v>
      </c>
      <c r="K16" s="16"/>
    </row>
    <row r="17" spans="1:11" s="34" customFormat="1" ht="23" customHeight="1">
      <c r="A17" s="28" t="s">
        <v>182</v>
      </c>
      <c r="B17" s="58" t="s">
        <v>198</v>
      </c>
      <c r="C17" s="53"/>
      <c r="D17" s="53"/>
      <c r="E17" s="17"/>
      <c r="F17" s="17"/>
      <c r="G17" s="17"/>
      <c r="H17" s="17"/>
      <c r="I17" s="55"/>
      <c r="J17" s="55"/>
      <c r="K17" s="16"/>
    </row>
    <row r="18" spans="1:11" s="34" customFormat="1" ht="23" customHeight="1">
      <c r="A18" s="28" t="s">
        <v>184</v>
      </c>
      <c r="B18" s="53"/>
      <c r="C18" s="53"/>
      <c r="D18" s="53"/>
      <c r="E18" s="17"/>
      <c r="F18" s="17"/>
      <c r="G18" s="17"/>
      <c r="H18" s="17"/>
      <c r="I18" s="55"/>
      <c r="J18" s="55"/>
      <c r="K18" s="16"/>
    </row>
    <row r="19" spans="1:11" s="34" customFormat="1" ht="23" customHeight="1">
      <c r="A19" s="28" t="s">
        <v>185</v>
      </c>
      <c r="B19" s="53"/>
      <c r="C19" s="53"/>
      <c r="D19" s="53"/>
      <c r="E19" s="17"/>
      <c r="F19" s="17"/>
      <c r="G19" s="17"/>
      <c r="H19" s="17"/>
      <c r="I19" s="55"/>
      <c r="J19" s="55"/>
      <c r="K19" s="16"/>
    </row>
    <row r="20" spans="1:11" s="34" customFormat="1" ht="23" customHeight="1">
      <c r="A20" s="28" t="s">
        <v>186</v>
      </c>
      <c r="B20" s="53"/>
      <c r="C20" s="53"/>
      <c r="D20" s="53"/>
      <c r="E20" s="17"/>
      <c r="F20" s="17"/>
      <c r="G20" s="17"/>
      <c r="H20" s="17"/>
      <c r="I20" s="55"/>
      <c r="J20" s="55"/>
      <c r="K20" s="16"/>
    </row>
    <row r="21" spans="1:11" s="34" customFormat="1" ht="23" customHeight="1">
      <c r="A21" s="28" t="s">
        <v>187</v>
      </c>
      <c r="B21" s="53"/>
      <c r="C21" s="53"/>
      <c r="D21" s="53"/>
      <c r="E21" s="17"/>
      <c r="F21" s="17"/>
      <c r="G21" s="17"/>
      <c r="H21" s="17"/>
      <c r="I21" s="55"/>
      <c r="J21" s="55"/>
      <c r="K21" s="16"/>
    </row>
    <row r="22" spans="1:11" s="34" customFormat="1" ht="23" customHeight="1">
      <c r="A22" s="28" t="s">
        <v>188</v>
      </c>
      <c r="B22" s="53"/>
      <c r="C22" s="53"/>
      <c r="D22" s="53"/>
      <c r="E22" s="17"/>
      <c r="F22" s="17"/>
      <c r="G22" s="17"/>
      <c r="H22" s="17"/>
      <c r="I22" s="55"/>
      <c r="J22" s="55"/>
      <c r="K22" s="16"/>
    </row>
    <row r="23" spans="1:11" s="34" customFormat="1" ht="23" customHeight="1">
      <c r="A23" s="28" t="s">
        <v>189</v>
      </c>
      <c r="B23" s="53"/>
      <c r="C23" s="53"/>
      <c r="D23" s="53"/>
      <c r="E23" s="17"/>
      <c r="F23" s="17"/>
      <c r="G23" s="17"/>
      <c r="H23" s="17"/>
      <c r="I23" s="55"/>
      <c r="J23" s="55"/>
      <c r="K23" s="16"/>
    </row>
    <row r="24" spans="1:11" s="34" customFormat="1" ht="23" customHeight="1">
      <c r="A24" s="28" t="s">
        <v>190</v>
      </c>
      <c r="B24" s="53"/>
      <c r="C24" s="53"/>
      <c r="D24" s="53"/>
      <c r="E24" s="17"/>
      <c r="F24" s="17"/>
      <c r="G24" s="17"/>
      <c r="H24" s="17"/>
      <c r="I24" s="55"/>
      <c r="J24" s="55"/>
      <c r="K24" s="16"/>
    </row>
    <row r="25" spans="1:11" s="34" customFormat="1" ht="23" customHeight="1">
      <c r="A25" s="28" t="s">
        <v>191</v>
      </c>
      <c r="B25" s="53"/>
      <c r="C25" s="53"/>
      <c r="D25" s="53"/>
      <c r="E25" s="17"/>
      <c r="F25" s="17"/>
      <c r="G25" s="17"/>
      <c r="H25" s="17"/>
      <c r="I25" s="55"/>
      <c r="J25" s="55"/>
      <c r="K25" s="16"/>
    </row>
    <row r="26" spans="1:11" s="34" customFormat="1" ht="23" customHeight="1">
      <c r="A26" s="28" t="s">
        <v>192</v>
      </c>
      <c r="B26" s="53"/>
      <c r="C26" s="53"/>
      <c r="D26" s="53"/>
      <c r="E26" s="17"/>
      <c r="F26" s="17"/>
      <c r="G26" s="17"/>
      <c r="H26" s="17"/>
      <c r="I26" s="55"/>
      <c r="J26" s="55"/>
      <c r="K26" s="16"/>
    </row>
    <row r="27" spans="1:11" s="34" customFormat="1" ht="23" customHeight="1">
      <c r="A27" s="28" t="s">
        <v>193</v>
      </c>
      <c r="B27" s="53"/>
      <c r="C27" s="53"/>
      <c r="D27" s="53"/>
      <c r="E27" s="17"/>
      <c r="F27" s="17"/>
      <c r="G27" s="17"/>
      <c r="H27" s="17"/>
      <c r="I27" s="55"/>
      <c r="J27" s="55"/>
      <c r="K27" s="16"/>
    </row>
    <row r="28" spans="1:11" s="34" customFormat="1" ht="23" customHeight="1">
      <c r="A28" s="28" t="s">
        <v>194</v>
      </c>
      <c r="B28" s="53"/>
      <c r="C28" s="53"/>
      <c r="D28" s="53"/>
      <c r="E28" s="17"/>
      <c r="F28" s="17"/>
      <c r="G28" s="17"/>
      <c r="H28" s="17"/>
      <c r="I28" s="55"/>
      <c r="J28" s="55"/>
      <c r="K28" s="16"/>
    </row>
    <row r="29" spans="1:11" s="34" customFormat="1" ht="23" customHeight="1">
      <c r="A29" s="28" t="s">
        <v>195</v>
      </c>
      <c r="B29" s="53"/>
      <c r="C29" s="53"/>
      <c r="D29" s="53"/>
      <c r="E29" s="17"/>
      <c r="F29" s="17"/>
      <c r="G29" s="17"/>
      <c r="H29" s="17"/>
      <c r="I29" s="55"/>
      <c r="J29" s="55"/>
      <c r="K29" s="16"/>
    </row>
    <row r="30" spans="1:11" s="34" customFormat="1" ht="23" customHeight="1">
      <c r="A30" s="28" t="s">
        <v>196</v>
      </c>
      <c r="B30" s="54"/>
      <c r="C30" s="53"/>
      <c r="D30" s="54"/>
      <c r="E30" s="17"/>
      <c r="F30" s="17"/>
      <c r="G30" s="17"/>
      <c r="H30" s="17"/>
      <c r="I30" s="55"/>
      <c r="J30" s="55"/>
      <c r="K30" s="16"/>
    </row>
    <row r="31" spans="1:11" s="34" customFormat="1" ht="86.5" customHeight="1">
      <c r="A31" s="44" t="s">
        <v>297</v>
      </c>
      <c r="B31" s="43" t="s">
        <v>298</v>
      </c>
      <c r="C31" s="53"/>
      <c r="D31" s="42" t="s">
        <v>208</v>
      </c>
      <c r="E31" s="43"/>
      <c r="F31" s="43"/>
      <c r="G31" s="43"/>
      <c r="H31" s="41"/>
      <c r="I31" s="32" t="s">
        <v>299</v>
      </c>
      <c r="J31" s="55"/>
      <c r="K31" s="41"/>
    </row>
    <row r="32" spans="1:11" s="34" customFormat="1" ht="53.5" customHeight="1">
      <c r="A32" s="28" t="s">
        <v>203</v>
      </c>
      <c r="B32" s="17" t="s">
        <v>207</v>
      </c>
      <c r="C32" s="53"/>
      <c r="D32" s="14" t="s">
        <v>208</v>
      </c>
      <c r="E32" s="17"/>
      <c r="F32" s="17"/>
      <c r="G32" s="17"/>
      <c r="H32" s="17"/>
      <c r="I32" s="15" t="s">
        <v>204</v>
      </c>
      <c r="J32" s="55"/>
      <c r="K32" s="16"/>
    </row>
    <row r="33" spans="1:11" s="36" customFormat="1" ht="10.5" customHeight="1">
      <c r="A33" s="64" t="s">
        <v>42</v>
      </c>
      <c r="B33" s="64"/>
      <c r="C33" s="64"/>
      <c r="D33" s="64"/>
      <c r="E33" s="64"/>
      <c r="F33" s="64"/>
      <c r="G33" s="64"/>
      <c r="H33" s="64"/>
      <c r="I33" s="64"/>
      <c r="J33" s="64"/>
      <c r="K33" s="64"/>
    </row>
    <row r="34" spans="1:11" s="34" customFormat="1" ht="34.5" customHeight="1">
      <c r="A34" s="88" t="s">
        <v>214</v>
      </c>
      <c r="B34" s="49" t="s">
        <v>23</v>
      </c>
      <c r="C34" s="59"/>
      <c r="D34" s="74" t="s">
        <v>34</v>
      </c>
      <c r="E34" s="49"/>
      <c r="F34" s="48"/>
      <c r="G34" s="49">
        <f t="shared" ref="G34:G38" si="5">E34</f>
        <v>0</v>
      </c>
      <c r="H34" s="49">
        <f t="shared" ref="H34:H38" si="6">F34+1</f>
        <v>1</v>
      </c>
      <c r="I34" s="4" t="s">
        <v>27</v>
      </c>
      <c r="J34" s="15" t="s">
        <v>43</v>
      </c>
      <c r="K34" s="49" t="s">
        <v>44</v>
      </c>
    </row>
    <row r="35" spans="1:11" s="34" customFormat="1" ht="30" customHeight="1">
      <c r="A35" s="88"/>
      <c r="B35" s="49"/>
      <c r="C35" s="60"/>
      <c r="D35" s="74"/>
      <c r="E35" s="49"/>
      <c r="F35" s="49"/>
      <c r="G35" s="49"/>
      <c r="H35" s="49"/>
      <c r="I35" s="7" t="s">
        <v>45</v>
      </c>
      <c r="J35" s="45" t="s">
        <v>46</v>
      </c>
      <c r="K35" s="49"/>
    </row>
    <row r="36" spans="1:11" s="34" customFormat="1" ht="41.5" customHeight="1">
      <c r="A36" s="66" t="s">
        <v>215</v>
      </c>
      <c r="B36" s="49" t="s">
        <v>23</v>
      </c>
      <c r="C36" s="58"/>
      <c r="D36" s="49" t="s">
        <v>34</v>
      </c>
      <c r="E36" s="49"/>
      <c r="F36" s="48"/>
      <c r="G36" s="49">
        <f t="shared" si="5"/>
        <v>0</v>
      </c>
      <c r="H36" s="49">
        <f t="shared" si="6"/>
        <v>1</v>
      </c>
      <c r="I36" s="15" t="s">
        <v>27</v>
      </c>
      <c r="J36" s="46"/>
      <c r="K36" s="49"/>
    </row>
    <row r="37" spans="1:11" s="34" customFormat="1" ht="30" customHeight="1">
      <c r="A37" s="67"/>
      <c r="B37" s="49"/>
      <c r="C37" s="54"/>
      <c r="D37" s="49"/>
      <c r="E37" s="49"/>
      <c r="F37" s="49"/>
      <c r="G37" s="49"/>
      <c r="H37" s="49"/>
      <c r="I37" s="15" t="s">
        <v>45</v>
      </c>
      <c r="J37" s="46"/>
      <c r="K37" s="49"/>
    </row>
    <row r="38" spans="1:11" s="34" customFormat="1" ht="36" customHeight="1">
      <c r="A38" s="66" t="s">
        <v>216</v>
      </c>
      <c r="B38" s="49" t="s">
        <v>23</v>
      </c>
      <c r="C38" s="58"/>
      <c r="D38" s="49" t="s">
        <v>25</v>
      </c>
      <c r="E38" s="49"/>
      <c r="F38" s="48"/>
      <c r="G38" s="49">
        <f t="shared" si="5"/>
        <v>0</v>
      </c>
      <c r="H38" s="49">
        <f t="shared" si="6"/>
        <v>1</v>
      </c>
      <c r="I38" s="15" t="s">
        <v>27</v>
      </c>
      <c r="J38" s="46"/>
      <c r="K38" s="49"/>
    </row>
    <row r="39" spans="1:11" s="34" customFormat="1" ht="36" customHeight="1">
      <c r="A39" s="66"/>
      <c r="B39" s="49"/>
      <c r="C39" s="53"/>
      <c r="D39" s="49"/>
      <c r="E39" s="49"/>
      <c r="F39" s="48"/>
      <c r="G39" s="49"/>
      <c r="H39" s="49"/>
      <c r="I39" s="15" t="s">
        <v>47</v>
      </c>
      <c r="J39" s="46"/>
      <c r="K39" s="49"/>
    </row>
    <row r="40" spans="1:11" s="34" customFormat="1" ht="36.65" customHeight="1">
      <c r="A40" s="67"/>
      <c r="B40" s="49"/>
      <c r="C40" s="54"/>
      <c r="D40" s="49"/>
      <c r="E40" s="49"/>
      <c r="F40" s="49"/>
      <c r="G40" s="49"/>
      <c r="H40" s="49"/>
      <c r="I40" s="15" t="s">
        <v>48</v>
      </c>
      <c r="J40" s="46"/>
      <c r="K40" s="49"/>
    </row>
    <row r="41" spans="1:11" s="34" customFormat="1" ht="26.15" customHeight="1">
      <c r="A41" s="27" t="s">
        <v>49</v>
      </c>
      <c r="B41" s="16" t="s">
        <v>40</v>
      </c>
      <c r="C41" s="16"/>
      <c r="D41" s="16" t="s">
        <v>50</v>
      </c>
      <c r="E41" s="16"/>
      <c r="F41" s="24"/>
      <c r="G41" s="16"/>
      <c r="H41" s="16"/>
      <c r="I41" s="7" t="s">
        <v>51</v>
      </c>
      <c r="J41" s="46"/>
      <c r="K41" s="49"/>
    </row>
    <row r="42" spans="1:11" s="34" customFormat="1" ht="30" customHeight="1">
      <c r="A42" s="27" t="s">
        <v>52</v>
      </c>
      <c r="B42" s="16" t="s">
        <v>53</v>
      </c>
      <c r="C42" s="16"/>
      <c r="D42" s="16" t="s">
        <v>50</v>
      </c>
      <c r="E42" s="16"/>
      <c r="F42" s="24"/>
      <c r="G42" s="16"/>
      <c r="H42" s="16"/>
      <c r="I42" s="7"/>
      <c r="J42" s="46"/>
      <c r="K42" s="49"/>
    </row>
    <row r="43" spans="1:11" s="34" customFormat="1" ht="48.5" customHeight="1">
      <c r="A43" s="27" t="s">
        <v>54</v>
      </c>
      <c r="B43" s="16" t="s">
        <v>55</v>
      </c>
      <c r="C43" s="16"/>
      <c r="D43" s="16" t="s">
        <v>50</v>
      </c>
      <c r="E43" s="16"/>
      <c r="F43" s="24"/>
      <c r="G43" s="16"/>
      <c r="H43" s="16"/>
      <c r="I43" s="7"/>
      <c r="J43" s="46"/>
      <c r="K43" s="49"/>
    </row>
    <row r="44" spans="1:11" s="34" customFormat="1" ht="25.5" customHeight="1">
      <c r="A44" s="27" t="s">
        <v>56</v>
      </c>
      <c r="B44" s="16" t="s">
        <v>57</v>
      </c>
      <c r="C44" s="16"/>
      <c r="D44" s="16" t="s">
        <v>50</v>
      </c>
      <c r="E44" s="16"/>
      <c r="F44" s="24"/>
      <c r="G44" s="16"/>
      <c r="H44" s="16"/>
      <c r="I44" s="7"/>
      <c r="J44" s="46"/>
      <c r="K44" s="49"/>
    </row>
    <row r="45" spans="1:11" s="34" customFormat="1" ht="48" customHeight="1">
      <c r="A45" s="27" t="s">
        <v>58</v>
      </c>
      <c r="B45" s="16" t="s">
        <v>59</v>
      </c>
      <c r="C45" s="16"/>
      <c r="D45" s="16" t="s">
        <v>50</v>
      </c>
      <c r="E45" s="16"/>
      <c r="F45" s="24"/>
      <c r="G45" s="50" t="s">
        <v>41</v>
      </c>
      <c r="H45" s="51"/>
      <c r="I45" s="7"/>
      <c r="J45" s="46"/>
      <c r="K45" s="49"/>
    </row>
    <row r="46" spans="1:11" s="34" customFormat="1" ht="53.5" customHeight="1">
      <c r="A46" s="27" t="s">
        <v>60</v>
      </c>
      <c r="B46" s="16" t="s">
        <v>61</v>
      </c>
      <c r="C46" s="16"/>
      <c r="D46" s="16" t="s">
        <v>50</v>
      </c>
      <c r="E46" s="16"/>
      <c r="F46" s="24"/>
      <c r="G46" s="16"/>
      <c r="H46" s="16"/>
      <c r="I46" s="7"/>
      <c r="J46" s="46"/>
      <c r="K46" s="49"/>
    </row>
    <row r="47" spans="1:11" s="34" customFormat="1" ht="41.5" customHeight="1">
      <c r="A47" s="27" t="s">
        <v>62</v>
      </c>
      <c r="B47" s="16" t="s">
        <v>63</v>
      </c>
      <c r="C47" s="16"/>
      <c r="D47" s="16" t="s">
        <v>50</v>
      </c>
      <c r="E47" s="16"/>
      <c r="F47" s="24"/>
      <c r="G47" s="16"/>
      <c r="H47" s="16"/>
      <c r="I47" s="7"/>
      <c r="J47" s="46"/>
      <c r="K47" s="49"/>
    </row>
    <row r="48" spans="1:11" s="34" customFormat="1" ht="47" customHeight="1">
      <c r="A48" s="27" t="s">
        <v>64</v>
      </c>
      <c r="B48" s="16" t="s">
        <v>59</v>
      </c>
      <c r="C48" s="16"/>
      <c r="D48" s="16" t="s">
        <v>50</v>
      </c>
      <c r="E48" s="16"/>
      <c r="F48" s="24"/>
      <c r="G48" s="50" t="s">
        <v>41</v>
      </c>
      <c r="H48" s="51"/>
      <c r="I48" s="7"/>
      <c r="J48" s="46"/>
      <c r="K48" s="49"/>
    </row>
    <row r="49" spans="1:11" s="34" customFormat="1" ht="44.5" customHeight="1">
      <c r="A49" s="27" t="s">
        <v>65</v>
      </c>
      <c r="B49" s="20" t="s">
        <v>66</v>
      </c>
      <c r="C49" s="20"/>
      <c r="D49" s="16" t="s">
        <v>50</v>
      </c>
      <c r="E49" s="16"/>
      <c r="F49" s="24"/>
      <c r="G49" s="50" t="s">
        <v>41</v>
      </c>
      <c r="H49" s="51"/>
      <c r="I49" s="7"/>
      <c r="J49" s="46"/>
      <c r="K49" s="49"/>
    </row>
    <row r="50" spans="1:11" s="34" customFormat="1" ht="46.5" customHeight="1">
      <c r="A50" s="27" t="s">
        <v>67</v>
      </c>
      <c r="B50" s="16" t="s">
        <v>68</v>
      </c>
      <c r="C50" s="16"/>
      <c r="D50" s="16" t="s">
        <v>50</v>
      </c>
      <c r="E50" s="16"/>
      <c r="F50" s="24"/>
      <c r="G50" s="16"/>
      <c r="H50" s="16"/>
      <c r="I50" s="15"/>
      <c r="J50" s="46"/>
      <c r="K50" s="49"/>
    </row>
    <row r="51" spans="1:11" s="34" customFormat="1" ht="61" customHeight="1">
      <c r="A51" s="27" t="s">
        <v>69</v>
      </c>
      <c r="B51" s="16" t="s">
        <v>70</v>
      </c>
      <c r="C51" s="16"/>
      <c r="D51" s="16" t="s">
        <v>50</v>
      </c>
      <c r="E51" s="16"/>
      <c r="F51" s="24"/>
      <c r="G51" s="16"/>
      <c r="H51" s="16"/>
      <c r="I51" s="7" t="s">
        <v>71</v>
      </c>
      <c r="J51" s="46"/>
      <c r="K51" s="49"/>
    </row>
    <row r="52" spans="1:11" s="34" customFormat="1" ht="28.5" customHeight="1">
      <c r="A52" s="27" t="s">
        <v>72</v>
      </c>
      <c r="B52" s="16" t="s">
        <v>73</v>
      </c>
      <c r="C52" s="16"/>
      <c r="D52" s="16" t="s">
        <v>50</v>
      </c>
      <c r="E52" s="16"/>
      <c r="F52" s="24"/>
      <c r="G52" s="16"/>
      <c r="H52" s="16"/>
      <c r="I52" s="7"/>
      <c r="J52" s="46"/>
      <c r="K52" s="49"/>
    </row>
    <row r="53" spans="1:11" s="34" customFormat="1" ht="34.5" customHeight="1">
      <c r="A53" s="27" t="s">
        <v>74</v>
      </c>
      <c r="B53" s="16" t="s">
        <v>75</v>
      </c>
      <c r="C53" s="16"/>
      <c r="D53" s="16" t="s">
        <v>50</v>
      </c>
      <c r="E53" s="16"/>
      <c r="F53" s="24"/>
      <c r="G53" s="16"/>
      <c r="H53" s="16"/>
      <c r="I53" s="4" t="s">
        <v>27</v>
      </c>
      <c r="J53" s="46"/>
      <c r="K53" s="49"/>
    </row>
    <row r="54" spans="1:11" s="34" customFormat="1" ht="21">
      <c r="A54" s="27" t="s">
        <v>76</v>
      </c>
      <c r="B54" s="16" t="s">
        <v>77</v>
      </c>
      <c r="C54" s="16"/>
      <c r="D54" s="16" t="s">
        <v>50</v>
      </c>
      <c r="E54" s="16"/>
      <c r="F54" s="24"/>
      <c r="G54" s="16"/>
      <c r="H54" s="16"/>
      <c r="I54" s="7"/>
      <c r="J54" s="46"/>
      <c r="K54" s="49"/>
    </row>
    <row r="55" spans="1:11" s="34" customFormat="1" ht="21">
      <c r="A55" s="27" t="s">
        <v>78</v>
      </c>
      <c r="B55" s="16" t="s">
        <v>77</v>
      </c>
      <c r="C55" s="16"/>
      <c r="D55" s="16" t="s">
        <v>50</v>
      </c>
      <c r="E55" s="16"/>
      <c r="F55" s="24"/>
      <c r="G55" s="16"/>
      <c r="H55" s="16"/>
      <c r="I55" s="7"/>
      <c r="J55" s="46"/>
      <c r="K55" s="49"/>
    </row>
    <row r="56" spans="1:11" s="34" customFormat="1" ht="32.15" customHeight="1">
      <c r="A56" s="27" t="s">
        <v>79</v>
      </c>
      <c r="B56" s="16" t="s">
        <v>77</v>
      </c>
      <c r="C56" s="16"/>
      <c r="D56" s="16" t="s">
        <v>50</v>
      </c>
      <c r="E56" s="16"/>
      <c r="F56" s="24"/>
      <c r="G56" s="16"/>
      <c r="H56" s="16"/>
      <c r="I56" s="7"/>
      <c r="J56" s="46"/>
      <c r="K56" s="49"/>
    </row>
    <row r="57" spans="1:11" s="34" customFormat="1" ht="25.5" customHeight="1">
      <c r="A57" s="27" t="s">
        <v>80</v>
      </c>
      <c r="B57" s="16" t="s">
        <v>77</v>
      </c>
      <c r="C57" s="16"/>
      <c r="D57" s="16" t="s">
        <v>50</v>
      </c>
      <c r="E57" s="16"/>
      <c r="F57" s="24"/>
      <c r="G57" s="16"/>
      <c r="H57" s="16"/>
      <c r="I57" s="7"/>
      <c r="J57" s="46"/>
      <c r="K57" s="49"/>
    </row>
    <row r="58" spans="1:11" s="34" customFormat="1" ht="21" customHeight="1">
      <c r="A58" s="27" t="s">
        <v>81</v>
      </c>
      <c r="B58" s="16" t="s">
        <v>77</v>
      </c>
      <c r="C58" s="16"/>
      <c r="D58" s="16" t="s">
        <v>50</v>
      </c>
      <c r="E58" s="16"/>
      <c r="F58" s="24"/>
      <c r="G58" s="16"/>
      <c r="H58" s="16"/>
      <c r="I58" s="7"/>
      <c r="J58" s="47"/>
      <c r="K58" s="49"/>
    </row>
    <row r="59" spans="1:11" s="34" customFormat="1" ht="62.5" customHeight="1">
      <c r="A59" s="27" t="s">
        <v>104</v>
      </c>
      <c r="B59" s="21" t="s">
        <v>289</v>
      </c>
      <c r="C59" s="16"/>
      <c r="D59" s="16" t="s">
        <v>97</v>
      </c>
      <c r="E59" s="16"/>
      <c r="F59" s="24"/>
      <c r="G59" s="16">
        <f>E59</f>
        <v>0</v>
      </c>
      <c r="H59" s="16">
        <f t="shared" ref="H59" si="7">F59+1</f>
        <v>1</v>
      </c>
      <c r="I59" s="4" t="s">
        <v>105</v>
      </c>
      <c r="J59" s="8" t="s">
        <v>288</v>
      </c>
      <c r="K59" s="15" t="s">
        <v>106</v>
      </c>
    </row>
    <row r="60" spans="1:11" s="36" customFormat="1" ht="10.5" customHeight="1">
      <c r="A60" s="93" t="s">
        <v>82</v>
      </c>
      <c r="B60" s="94"/>
      <c r="C60" s="94"/>
      <c r="D60" s="94"/>
      <c r="E60" s="94"/>
      <c r="F60" s="94"/>
      <c r="G60" s="94"/>
      <c r="H60" s="94"/>
      <c r="I60" s="94"/>
      <c r="J60" s="94"/>
      <c r="K60" s="95"/>
    </row>
    <row r="61" spans="1:11" s="34" customFormat="1" ht="34" customHeight="1">
      <c r="A61" s="56" t="s">
        <v>221</v>
      </c>
      <c r="B61" s="58" t="s">
        <v>23</v>
      </c>
      <c r="C61" s="14"/>
      <c r="D61" s="58" t="s">
        <v>83</v>
      </c>
      <c r="E61" s="58"/>
      <c r="F61" s="52"/>
      <c r="G61" s="58">
        <f t="shared" si="0"/>
        <v>0</v>
      </c>
      <c r="H61" s="58">
        <f>F61+3</f>
        <v>3</v>
      </c>
      <c r="I61" s="15" t="s">
        <v>27</v>
      </c>
      <c r="J61" s="15" t="s">
        <v>27</v>
      </c>
      <c r="K61" s="16"/>
    </row>
    <row r="62" spans="1:11" s="34" customFormat="1" ht="31.5" customHeight="1">
      <c r="A62" s="63"/>
      <c r="B62" s="54"/>
      <c r="C62" s="17"/>
      <c r="D62" s="54"/>
      <c r="E62" s="54"/>
      <c r="F62" s="54"/>
      <c r="G62" s="54"/>
      <c r="H62" s="54"/>
      <c r="I62" s="15" t="s">
        <v>84</v>
      </c>
      <c r="J62" s="15" t="s">
        <v>84</v>
      </c>
      <c r="K62" s="14"/>
    </row>
    <row r="63" spans="1:11" s="34" customFormat="1" ht="28" customHeight="1">
      <c r="A63" s="56" t="s">
        <v>217</v>
      </c>
      <c r="B63" s="58" t="s">
        <v>23</v>
      </c>
      <c r="C63" s="14"/>
      <c r="D63" s="58" t="s">
        <v>25</v>
      </c>
      <c r="E63" s="58"/>
      <c r="F63" s="52"/>
      <c r="G63" s="58">
        <f t="shared" si="0"/>
        <v>0</v>
      </c>
      <c r="H63" s="58">
        <f t="shared" si="4"/>
        <v>1</v>
      </c>
      <c r="I63" s="15" t="s">
        <v>27</v>
      </c>
      <c r="J63" s="55" t="s">
        <v>85</v>
      </c>
      <c r="K63" s="16"/>
    </row>
    <row r="64" spans="1:11" s="34" customFormat="1" ht="27" customHeight="1">
      <c r="A64" s="65"/>
      <c r="B64" s="53"/>
      <c r="C64" s="18"/>
      <c r="D64" s="53"/>
      <c r="E64" s="53"/>
      <c r="F64" s="53"/>
      <c r="G64" s="53"/>
      <c r="H64" s="53"/>
      <c r="I64" s="15" t="s">
        <v>71</v>
      </c>
      <c r="J64" s="55"/>
      <c r="K64" s="16"/>
    </row>
    <row r="65" spans="1:11" s="34" customFormat="1" ht="26.15" customHeight="1">
      <c r="A65" s="63"/>
      <c r="B65" s="54"/>
      <c r="C65" s="17"/>
      <c r="D65" s="54"/>
      <c r="E65" s="54"/>
      <c r="F65" s="54"/>
      <c r="G65" s="54"/>
      <c r="H65" s="54"/>
      <c r="I65" s="15" t="s">
        <v>86</v>
      </c>
      <c r="J65" s="55"/>
      <c r="K65" s="16"/>
    </row>
    <row r="66" spans="1:11" s="34" customFormat="1" ht="63.5" customHeight="1">
      <c r="A66" s="66" t="s">
        <v>218</v>
      </c>
      <c r="B66" s="49" t="s">
        <v>23</v>
      </c>
      <c r="C66" s="58"/>
      <c r="D66" s="49" t="s">
        <v>25</v>
      </c>
      <c r="E66" s="49"/>
      <c r="F66" s="48"/>
      <c r="G66" s="49">
        <f t="shared" si="0"/>
        <v>0</v>
      </c>
      <c r="H66" s="49">
        <f t="shared" si="4"/>
        <v>1</v>
      </c>
      <c r="I66" s="15" t="s">
        <v>27</v>
      </c>
      <c r="J66" s="15" t="s">
        <v>87</v>
      </c>
      <c r="K66" s="16" t="s">
        <v>88</v>
      </c>
    </row>
    <row r="67" spans="1:11" s="34" customFormat="1" ht="41.15" customHeight="1">
      <c r="A67" s="56"/>
      <c r="B67" s="58"/>
      <c r="C67" s="53"/>
      <c r="D67" s="58"/>
      <c r="E67" s="58"/>
      <c r="F67" s="52"/>
      <c r="G67" s="58"/>
      <c r="H67" s="49"/>
      <c r="I67" s="15" t="s">
        <v>89</v>
      </c>
      <c r="J67" s="15"/>
      <c r="K67" s="16"/>
    </row>
    <row r="68" spans="1:11" s="34" customFormat="1" ht="22.5" customHeight="1">
      <c r="A68" s="82"/>
      <c r="B68" s="58"/>
      <c r="C68" s="54"/>
      <c r="D68" s="58"/>
      <c r="E68" s="58"/>
      <c r="F68" s="58"/>
      <c r="G68" s="58"/>
      <c r="H68" s="49"/>
      <c r="I68" s="15" t="s">
        <v>90</v>
      </c>
      <c r="J68" s="15"/>
      <c r="K68" s="16"/>
    </row>
    <row r="69" spans="1:11" s="34" customFormat="1" ht="30">
      <c r="A69" s="56" t="s">
        <v>219</v>
      </c>
      <c r="B69" s="58" t="s">
        <v>23</v>
      </c>
      <c r="C69" s="58"/>
      <c r="D69" s="58" t="s">
        <v>34</v>
      </c>
      <c r="E69" s="49"/>
      <c r="F69" s="48"/>
      <c r="G69" s="49">
        <f t="shared" si="0"/>
        <v>0</v>
      </c>
      <c r="H69" s="49">
        <f t="shared" si="4"/>
        <v>1</v>
      </c>
      <c r="I69" s="15" t="s">
        <v>27</v>
      </c>
      <c r="J69" s="15"/>
      <c r="K69" s="16"/>
    </row>
    <row r="70" spans="1:11" s="34" customFormat="1" ht="35.15" customHeight="1">
      <c r="A70" s="62"/>
      <c r="B70" s="53"/>
      <c r="C70" s="53"/>
      <c r="D70" s="53"/>
      <c r="E70" s="49"/>
      <c r="F70" s="48"/>
      <c r="G70" s="49"/>
      <c r="H70" s="49"/>
      <c r="I70" s="15" t="s">
        <v>91</v>
      </c>
      <c r="J70" s="15"/>
      <c r="K70" s="16"/>
    </row>
    <row r="71" spans="1:11" s="34" customFormat="1" ht="30">
      <c r="A71" s="57"/>
      <c r="B71" s="54"/>
      <c r="C71" s="54"/>
      <c r="D71" s="54"/>
      <c r="E71" s="49"/>
      <c r="F71" s="49"/>
      <c r="G71" s="49"/>
      <c r="H71" s="49"/>
      <c r="I71" s="15" t="s">
        <v>92</v>
      </c>
      <c r="J71" s="15" t="s">
        <v>93</v>
      </c>
      <c r="K71" s="16"/>
    </row>
    <row r="72" spans="1:11" s="34" customFormat="1" ht="31" customHeight="1">
      <c r="A72" s="83" t="s">
        <v>220</v>
      </c>
      <c r="B72" s="58" t="s">
        <v>23</v>
      </c>
      <c r="C72" s="58"/>
      <c r="D72" s="58" t="s">
        <v>25</v>
      </c>
      <c r="E72" s="58"/>
      <c r="F72" s="58"/>
      <c r="G72" s="58">
        <f>E72</f>
        <v>0</v>
      </c>
      <c r="H72" s="58">
        <f>F72+1</f>
        <v>1</v>
      </c>
      <c r="I72" s="15" t="s">
        <v>94</v>
      </c>
      <c r="J72" s="15"/>
      <c r="K72" s="16"/>
    </row>
    <row r="73" spans="1:11" s="34" customFormat="1" ht="31.5" customHeight="1">
      <c r="A73" s="84"/>
      <c r="B73" s="54"/>
      <c r="C73" s="54"/>
      <c r="D73" s="54"/>
      <c r="E73" s="54"/>
      <c r="F73" s="54"/>
      <c r="G73" s="54"/>
      <c r="H73" s="54"/>
      <c r="I73" s="15" t="s">
        <v>95</v>
      </c>
      <c r="J73" s="15"/>
      <c r="K73" s="16"/>
    </row>
    <row r="74" spans="1:11" s="34" customFormat="1" ht="59" customHeight="1">
      <c r="A74" s="27" t="s">
        <v>96</v>
      </c>
      <c r="B74" s="21" t="s">
        <v>174</v>
      </c>
      <c r="C74" s="16"/>
      <c r="D74" s="16" t="s">
        <v>97</v>
      </c>
      <c r="E74" s="16"/>
      <c r="F74" s="24"/>
      <c r="G74" s="16">
        <f>E74</f>
        <v>0</v>
      </c>
      <c r="H74" s="16">
        <f>F74+1</f>
        <v>1</v>
      </c>
      <c r="I74" s="16"/>
      <c r="J74" s="16"/>
      <c r="K74" s="16" t="s">
        <v>98</v>
      </c>
    </row>
    <row r="75" spans="1:11" s="34" customFormat="1" ht="39" customHeight="1">
      <c r="A75" s="88" t="s">
        <v>99</v>
      </c>
      <c r="B75" s="89" t="s">
        <v>100</v>
      </c>
      <c r="C75" s="58"/>
      <c r="D75" s="49" t="s">
        <v>97</v>
      </c>
      <c r="E75" s="49"/>
      <c r="F75" s="48"/>
      <c r="G75" s="49">
        <f>E75</f>
        <v>0</v>
      </c>
      <c r="H75" s="49">
        <f>F75+1</f>
        <v>1</v>
      </c>
      <c r="I75" s="15" t="s">
        <v>101</v>
      </c>
      <c r="J75" s="15"/>
      <c r="K75" s="58" t="s">
        <v>102</v>
      </c>
    </row>
    <row r="76" spans="1:11" s="34" customFormat="1" ht="36.65" customHeight="1">
      <c r="A76" s="88"/>
      <c r="B76" s="89"/>
      <c r="C76" s="54"/>
      <c r="D76" s="49"/>
      <c r="E76" s="49"/>
      <c r="F76" s="49"/>
      <c r="G76" s="49"/>
      <c r="H76" s="49"/>
      <c r="I76" s="15" t="s">
        <v>103</v>
      </c>
      <c r="J76" s="15"/>
      <c r="K76" s="54"/>
    </row>
    <row r="77" spans="1:11" s="34" customFormat="1" ht="44.15" customHeight="1">
      <c r="A77" s="27" t="s">
        <v>107</v>
      </c>
      <c r="B77" s="21" t="s">
        <v>108</v>
      </c>
      <c r="C77" s="16"/>
      <c r="D77" s="16" t="s">
        <v>97</v>
      </c>
      <c r="E77" s="16"/>
      <c r="F77" s="24"/>
      <c r="G77" s="16">
        <f>E77</f>
        <v>0</v>
      </c>
      <c r="H77" s="16">
        <f t="shared" ref="H77:H83" si="8">F77+1</f>
        <v>1</v>
      </c>
      <c r="I77" s="15"/>
      <c r="J77" s="15" t="s">
        <v>109</v>
      </c>
      <c r="K77" s="16"/>
    </row>
    <row r="78" spans="1:11" s="34" customFormat="1" ht="52" customHeight="1">
      <c r="A78" s="27" t="s">
        <v>110</v>
      </c>
      <c r="B78" s="21" t="s">
        <v>173</v>
      </c>
      <c r="C78" s="16"/>
      <c r="D78" s="16" t="s">
        <v>97</v>
      </c>
      <c r="E78" s="16"/>
      <c r="F78" s="24"/>
      <c r="G78" s="16">
        <f t="shared" ref="G78:G84" si="9">E78</f>
        <v>0</v>
      </c>
      <c r="H78" s="16">
        <f t="shared" si="8"/>
        <v>1</v>
      </c>
      <c r="I78" s="15" t="s">
        <v>111</v>
      </c>
      <c r="J78" s="15"/>
      <c r="K78" s="33"/>
    </row>
    <row r="79" spans="1:11" s="34" customFormat="1" ht="40" customHeight="1">
      <c r="A79" s="27" t="s">
        <v>112</v>
      </c>
      <c r="B79" s="21" t="s">
        <v>172</v>
      </c>
      <c r="C79" s="16"/>
      <c r="D79" s="16" t="s">
        <v>97</v>
      </c>
      <c r="E79" s="16"/>
      <c r="F79" s="24"/>
      <c r="G79" s="16">
        <f t="shared" si="9"/>
        <v>0</v>
      </c>
      <c r="H79" s="16">
        <f t="shared" si="8"/>
        <v>1</v>
      </c>
      <c r="I79" s="4" t="s">
        <v>113</v>
      </c>
      <c r="J79" s="16"/>
      <c r="K79" s="16" t="s">
        <v>102</v>
      </c>
    </row>
    <row r="80" spans="1:11" s="34" customFormat="1" ht="42.5" customHeight="1" thickBot="1">
      <c r="A80" s="27" t="s">
        <v>114</v>
      </c>
      <c r="B80" s="21" t="s">
        <v>115</v>
      </c>
      <c r="C80" s="16"/>
      <c r="D80" s="16" t="s">
        <v>97</v>
      </c>
      <c r="E80" s="16"/>
      <c r="F80" s="24"/>
      <c r="G80" s="16">
        <f t="shared" si="9"/>
        <v>0</v>
      </c>
      <c r="H80" s="16">
        <f t="shared" si="8"/>
        <v>1</v>
      </c>
      <c r="I80" s="16"/>
      <c r="J80" s="12"/>
      <c r="K80" s="16" t="s">
        <v>116</v>
      </c>
    </row>
    <row r="81" spans="1:11" s="34" customFormat="1" ht="51" customHeight="1">
      <c r="A81" s="83" t="s">
        <v>117</v>
      </c>
      <c r="B81" s="85" t="s">
        <v>175</v>
      </c>
      <c r="C81" s="58"/>
      <c r="D81" s="58" t="s">
        <v>97</v>
      </c>
      <c r="E81" s="58"/>
      <c r="F81" s="52"/>
      <c r="G81" s="58">
        <f>E82</f>
        <v>0</v>
      </c>
      <c r="H81" s="58">
        <f>F82+1</f>
        <v>1</v>
      </c>
      <c r="I81" s="45" t="s">
        <v>118</v>
      </c>
      <c r="J81" s="11" t="s">
        <v>46</v>
      </c>
      <c r="K81" s="16" t="s">
        <v>119</v>
      </c>
    </row>
    <row r="82" spans="1:11" s="34" customFormat="1" ht="40">
      <c r="A82" s="84"/>
      <c r="B82" s="86"/>
      <c r="C82" s="54"/>
      <c r="D82" s="54"/>
      <c r="E82" s="54"/>
      <c r="F82" s="87"/>
      <c r="G82" s="54"/>
      <c r="H82" s="54"/>
      <c r="I82" s="47"/>
      <c r="J82" s="15" t="s">
        <v>120</v>
      </c>
      <c r="K82" s="16"/>
    </row>
    <row r="83" spans="1:11" s="34" customFormat="1" ht="55.5" customHeight="1">
      <c r="A83" s="27" t="s">
        <v>121</v>
      </c>
      <c r="B83" s="21" t="s">
        <v>176</v>
      </c>
      <c r="C83" s="16"/>
      <c r="D83" s="16" t="s">
        <v>97</v>
      </c>
      <c r="E83" s="16"/>
      <c r="F83" s="24"/>
      <c r="G83" s="16">
        <f t="shared" si="9"/>
        <v>0</v>
      </c>
      <c r="H83" s="16">
        <f t="shared" si="8"/>
        <v>1</v>
      </c>
      <c r="I83" s="4" t="s">
        <v>122</v>
      </c>
      <c r="J83" s="16"/>
      <c r="K83" s="16" t="s">
        <v>102</v>
      </c>
    </row>
    <row r="84" spans="1:11" s="34" customFormat="1" ht="32.15" customHeight="1">
      <c r="A84" s="27" t="s">
        <v>123</v>
      </c>
      <c r="B84" s="16" t="s">
        <v>124</v>
      </c>
      <c r="C84" s="16"/>
      <c r="D84" s="16" t="s">
        <v>125</v>
      </c>
      <c r="E84" s="16"/>
      <c r="F84" s="24"/>
      <c r="G84" s="16">
        <f t="shared" si="9"/>
        <v>0</v>
      </c>
      <c r="H84" s="24">
        <f>F84+3</f>
        <v>3</v>
      </c>
      <c r="I84" s="15" t="s">
        <v>126</v>
      </c>
      <c r="J84" s="15" t="s">
        <v>127</v>
      </c>
      <c r="K84" s="15" t="s">
        <v>128</v>
      </c>
    </row>
    <row r="85" spans="1:11" s="36" customFormat="1" ht="11.15" customHeight="1">
      <c r="A85" s="75" t="s">
        <v>129</v>
      </c>
      <c r="B85" s="76"/>
      <c r="C85" s="76"/>
      <c r="D85" s="76"/>
      <c r="E85" s="76"/>
      <c r="F85" s="76"/>
      <c r="G85" s="76"/>
      <c r="H85" s="76"/>
      <c r="I85" s="76"/>
      <c r="J85" s="76"/>
      <c r="K85" s="77"/>
    </row>
    <row r="86" spans="1:11" s="34" customFormat="1" ht="30">
      <c r="A86" s="66" t="s">
        <v>227</v>
      </c>
      <c r="B86" s="89" t="s">
        <v>178</v>
      </c>
      <c r="C86" s="58"/>
      <c r="D86" s="49" t="s">
        <v>34</v>
      </c>
      <c r="E86" s="49"/>
      <c r="F86" s="48"/>
      <c r="G86" s="49">
        <f t="shared" si="0"/>
        <v>0</v>
      </c>
      <c r="H86" s="49">
        <f t="shared" si="4"/>
        <v>1</v>
      </c>
      <c r="I86" s="15" t="s">
        <v>27</v>
      </c>
      <c r="J86" s="15"/>
      <c r="K86" s="16"/>
    </row>
    <row r="87" spans="1:11" s="34" customFormat="1" ht="46.5" customHeight="1">
      <c r="A87" s="67"/>
      <c r="B87" s="89"/>
      <c r="C87" s="54"/>
      <c r="D87" s="49"/>
      <c r="E87" s="49"/>
      <c r="F87" s="49"/>
      <c r="G87" s="49"/>
      <c r="H87" s="49"/>
      <c r="I87" s="15" t="s">
        <v>130</v>
      </c>
      <c r="J87" s="15"/>
      <c r="K87" s="16"/>
    </row>
    <row r="88" spans="1:11" s="36" customFormat="1" ht="10.5" customHeight="1">
      <c r="A88" s="71" t="s">
        <v>131</v>
      </c>
      <c r="B88" s="71"/>
      <c r="C88" s="71"/>
      <c r="D88" s="71"/>
      <c r="E88" s="71"/>
      <c r="F88" s="71"/>
      <c r="G88" s="71"/>
      <c r="H88" s="71"/>
      <c r="I88" s="71"/>
      <c r="J88" s="71"/>
      <c r="K88" s="71"/>
    </row>
    <row r="89" spans="1:11" s="34" customFormat="1" ht="30">
      <c r="A89" s="66" t="s">
        <v>228</v>
      </c>
      <c r="B89" s="49" t="s">
        <v>23</v>
      </c>
      <c r="C89" s="58" t="s">
        <v>132</v>
      </c>
      <c r="D89" s="49" t="s">
        <v>34</v>
      </c>
      <c r="E89" s="49"/>
      <c r="F89" s="48"/>
      <c r="G89" s="49">
        <f t="shared" si="0"/>
        <v>0</v>
      </c>
      <c r="H89" s="49">
        <f t="shared" si="4"/>
        <v>1</v>
      </c>
      <c r="I89" s="15" t="s">
        <v>27</v>
      </c>
      <c r="J89" s="15" t="s">
        <v>133</v>
      </c>
      <c r="K89" s="16"/>
    </row>
    <row r="90" spans="1:11" s="34" customFormat="1" ht="31.5" customHeight="1">
      <c r="A90" s="66"/>
      <c r="B90" s="49"/>
      <c r="C90" s="53"/>
      <c r="D90" s="49"/>
      <c r="E90" s="49"/>
      <c r="F90" s="48"/>
      <c r="G90" s="49"/>
      <c r="H90" s="49"/>
      <c r="I90" s="15" t="s">
        <v>134</v>
      </c>
      <c r="J90" s="15"/>
      <c r="K90" s="16"/>
    </row>
    <row r="91" spans="1:11" s="34" customFormat="1" ht="29.5" customHeight="1">
      <c r="A91" s="67"/>
      <c r="B91" s="49"/>
      <c r="C91" s="54"/>
      <c r="D91" s="49"/>
      <c r="E91" s="49"/>
      <c r="F91" s="49"/>
      <c r="G91" s="49"/>
      <c r="H91" s="49"/>
      <c r="I91" s="15" t="s">
        <v>135</v>
      </c>
      <c r="J91" s="15"/>
      <c r="K91" s="16"/>
    </row>
    <row r="92" spans="1:11" s="34" customFormat="1" ht="30">
      <c r="A92" s="66" t="s">
        <v>229</v>
      </c>
      <c r="B92" s="49" t="s">
        <v>23</v>
      </c>
      <c r="C92" s="58"/>
      <c r="D92" s="49" t="s">
        <v>34</v>
      </c>
      <c r="E92" s="49"/>
      <c r="F92" s="48"/>
      <c r="G92" s="49">
        <f t="shared" si="0"/>
        <v>0</v>
      </c>
      <c r="H92" s="49">
        <f t="shared" si="4"/>
        <v>1</v>
      </c>
      <c r="I92" s="15" t="s">
        <v>27</v>
      </c>
      <c r="J92" s="15"/>
      <c r="K92" s="16"/>
    </row>
    <row r="93" spans="1:11" s="34" customFormat="1" ht="20">
      <c r="A93" s="67"/>
      <c r="B93" s="49"/>
      <c r="C93" s="54"/>
      <c r="D93" s="49"/>
      <c r="E93" s="49"/>
      <c r="F93" s="49"/>
      <c r="G93" s="49"/>
      <c r="H93" s="49"/>
      <c r="I93" s="15" t="s">
        <v>136</v>
      </c>
      <c r="J93" s="15"/>
      <c r="K93" s="16"/>
    </row>
    <row r="94" spans="1:11" s="36" customFormat="1" ht="12" customHeight="1">
      <c r="A94" s="71" t="s">
        <v>137</v>
      </c>
      <c r="B94" s="71"/>
      <c r="C94" s="71"/>
      <c r="D94" s="71"/>
      <c r="E94" s="71"/>
      <c r="F94" s="71"/>
      <c r="G94" s="71"/>
      <c r="H94" s="71"/>
      <c r="I94" s="71"/>
      <c r="J94" s="71"/>
      <c r="K94" s="71"/>
    </row>
    <row r="95" spans="1:11" s="34" customFormat="1" ht="45" customHeight="1">
      <c r="A95" s="56" t="s">
        <v>223</v>
      </c>
      <c r="B95" s="58" t="s">
        <v>23</v>
      </c>
      <c r="C95" s="14"/>
      <c r="D95" s="58" t="s">
        <v>25</v>
      </c>
      <c r="E95" s="58"/>
      <c r="F95" s="52"/>
      <c r="G95" s="58">
        <f t="shared" si="0"/>
        <v>0</v>
      </c>
      <c r="H95" s="58">
        <f t="shared" si="4"/>
        <v>1</v>
      </c>
      <c r="I95" s="4" t="s">
        <v>27</v>
      </c>
      <c r="J95" s="8" t="s">
        <v>224</v>
      </c>
      <c r="K95" s="16"/>
    </row>
    <row r="96" spans="1:11" s="34" customFormat="1" ht="21.65" customHeight="1">
      <c r="A96" s="62"/>
      <c r="B96" s="53"/>
      <c r="C96" s="18"/>
      <c r="D96" s="53"/>
      <c r="E96" s="53"/>
      <c r="F96" s="61"/>
      <c r="G96" s="53"/>
      <c r="H96" s="53"/>
      <c r="I96" s="15" t="s">
        <v>138</v>
      </c>
      <c r="J96" s="8" t="s">
        <v>222</v>
      </c>
      <c r="K96" s="16"/>
    </row>
    <row r="97" spans="1:11" s="34" customFormat="1" ht="24" customHeight="1">
      <c r="A97" s="57"/>
      <c r="B97" s="54"/>
      <c r="C97" s="17"/>
      <c r="D97" s="54"/>
      <c r="E97" s="54"/>
      <c r="F97" s="54"/>
      <c r="G97" s="54"/>
      <c r="H97" s="54"/>
      <c r="I97" s="15" t="s">
        <v>139</v>
      </c>
      <c r="J97" s="15"/>
      <c r="K97" s="16"/>
    </row>
    <row r="98" spans="1:11" s="34" customFormat="1" ht="30">
      <c r="A98" s="66" t="s">
        <v>225</v>
      </c>
      <c r="B98" s="49" t="s">
        <v>23</v>
      </c>
      <c r="C98" s="58"/>
      <c r="D98" s="99" t="s">
        <v>34</v>
      </c>
      <c r="E98" s="58"/>
      <c r="F98" s="52"/>
      <c r="G98" s="58">
        <f t="shared" si="0"/>
        <v>0</v>
      </c>
      <c r="H98" s="58">
        <f t="shared" si="4"/>
        <v>1</v>
      </c>
      <c r="I98" s="4" t="s">
        <v>27</v>
      </c>
      <c r="J98" s="79" t="s">
        <v>226</v>
      </c>
      <c r="K98" s="16"/>
    </row>
    <row r="99" spans="1:11" s="34" customFormat="1" ht="37" customHeight="1">
      <c r="A99" s="67"/>
      <c r="B99" s="49"/>
      <c r="C99" s="53"/>
      <c r="D99" s="100"/>
      <c r="E99" s="53"/>
      <c r="F99" s="53"/>
      <c r="G99" s="53"/>
      <c r="H99" s="53"/>
      <c r="I99" s="15" t="s">
        <v>140</v>
      </c>
      <c r="J99" s="80"/>
      <c r="K99" s="16"/>
    </row>
    <row r="100" spans="1:11" s="34" customFormat="1" ht="28.5" customHeight="1">
      <c r="A100" s="67"/>
      <c r="B100" s="49"/>
      <c r="C100" s="53"/>
      <c r="D100" s="100"/>
      <c r="E100" s="53"/>
      <c r="F100" s="53"/>
      <c r="G100" s="53"/>
      <c r="H100" s="53"/>
      <c r="I100" s="15" t="s">
        <v>141</v>
      </c>
      <c r="J100" s="80"/>
      <c r="K100" s="16"/>
    </row>
    <row r="101" spans="1:11" s="34" customFormat="1" ht="28.5" customHeight="1">
      <c r="A101" s="67"/>
      <c r="B101" s="49"/>
      <c r="C101" s="53"/>
      <c r="D101" s="100"/>
      <c r="E101" s="53"/>
      <c r="F101" s="53"/>
      <c r="G101" s="53"/>
      <c r="H101" s="53"/>
      <c r="I101" s="15" t="s">
        <v>142</v>
      </c>
      <c r="J101" s="80"/>
      <c r="K101" s="16"/>
    </row>
    <row r="102" spans="1:11" s="34" customFormat="1" ht="27.65" customHeight="1">
      <c r="A102" s="67"/>
      <c r="B102" s="49"/>
      <c r="C102" s="53"/>
      <c r="D102" s="100"/>
      <c r="E102" s="53"/>
      <c r="F102" s="53"/>
      <c r="G102" s="53"/>
      <c r="H102" s="53"/>
      <c r="I102" s="15" t="s">
        <v>143</v>
      </c>
      <c r="J102" s="81"/>
      <c r="K102" s="16"/>
    </row>
    <row r="103" spans="1:11" s="34" customFormat="1" ht="20">
      <c r="A103" s="67"/>
      <c r="B103" s="49"/>
      <c r="C103" s="53"/>
      <c r="D103" s="100"/>
      <c r="E103" s="53"/>
      <c r="F103" s="53"/>
      <c r="G103" s="53"/>
      <c r="H103" s="53"/>
      <c r="I103" s="15" t="s">
        <v>144</v>
      </c>
      <c r="J103" s="45" t="s">
        <v>145</v>
      </c>
      <c r="K103" s="16"/>
    </row>
    <row r="104" spans="1:11" s="34" customFormat="1" ht="31.5" customHeight="1">
      <c r="A104" s="67"/>
      <c r="B104" s="49"/>
      <c r="C104" s="54"/>
      <c r="D104" s="101"/>
      <c r="E104" s="54"/>
      <c r="F104" s="54"/>
      <c r="G104" s="54"/>
      <c r="H104" s="54"/>
      <c r="I104" s="15" t="s">
        <v>146</v>
      </c>
      <c r="J104" s="47"/>
      <c r="K104" s="16"/>
    </row>
    <row r="105" spans="1:11" s="34" customFormat="1" ht="27" customHeight="1">
      <c r="A105" s="13" t="s">
        <v>230</v>
      </c>
      <c r="B105" s="58" t="s">
        <v>147</v>
      </c>
      <c r="C105" s="19"/>
      <c r="D105" s="19" t="s">
        <v>34</v>
      </c>
      <c r="E105" s="17"/>
      <c r="F105" s="17"/>
      <c r="G105" s="16">
        <f t="shared" ref="G105:G132" si="10">E105</f>
        <v>0</v>
      </c>
      <c r="H105" s="16">
        <f t="shared" ref="H105:H132" si="11">F105+1</f>
        <v>1</v>
      </c>
      <c r="I105" s="15"/>
      <c r="J105" s="8" t="s">
        <v>231</v>
      </c>
      <c r="K105" s="55" t="s">
        <v>286</v>
      </c>
    </row>
    <row r="106" spans="1:11" s="34" customFormat="1" ht="27" customHeight="1">
      <c r="A106" s="13" t="s">
        <v>232</v>
      </c>
      <c r="B106" s="53"/>
      <c r="C106" s="19"/>
      <c r="D106" s="19" t="s">
        <v>34</v>
      </c>
      <c r="E106" s="17"/>
      <c r="F106" s="17"/>
      <c r="G106" s="16">
        <f t="shared" si="10"/>
        <v>0</v>
      </c>
      <c r="H106" s="16">
        <f t="shared" si="11"/>
        <v>1</v>
      </c>
      <c r="I106" s="15"/>
      <c r="J106" s="8" t="s">
        <v>233</v>
      </c>
      <c r="K106" s="55"/>
    </row>
    <row r="107" spans="1:11" s="34" customFormat="1" ht="27" customHeight="1">
      <c r="A107" s="13" t="s">
        <v>234</v>
      </c>
      <c r="B107" s="53"/>
      <c r="C107" s="19"/>
      <c r="D107" s="19" t="s">
        <v>34</v>
      </c>
      <c r="E107" s="17"/>
      <c r="F107" s="17"/>
      <c r="G107" s="16">
        <f t="shared" si="10"/>
        <v>0</v>
      </c>
      <c r="H107" s="16">
        <f t="shared" si="11"/>
        <v>1</v>
      </c>
      <c r="I107" s="15"/>
      <c r="J107" s="8" t="s">
        <v>235</v>
      </c>
      <c r="K107" s="55"/>
    </row>
    <row r="108" spans="1:11" s="34" customFormat="1" ht="27" customHeight="1">
      <c r="A108" s="13" t="s">
        <v>236</v>
      </c>
      <c r="B108" s="53"/>
      <c r="C108" s="19"/>
      <c r="D108" s="19" t="s">
        <v>34</v>
      </c>
      <c r="E108" s="17"/>
      <c r="F108" s="17"/>
      <c r="G108" s="16">
        <f t="shared" ref="G108:G116" si="12">E108</f>
        <v>0</v>
      </c>
      <c r="H108" s="16">
        <f t="shared" ref="H108:H116" si="13">F108+1</f>
        <v>1</v>
      </c>
      <c r="I108" s="15"/>
      <c r="J108" s="8" t="s">
        <v>237</v>
      </c>
      <c r="K108" s="55"/>
    </row>
    <row r="109" spans="1:11" s="34" customFormat="1" ht="27" customHeight="1">
      <c r="A109" s="13" t="s">
        <v>238</v>
      </c>
      <c r="B109" s="53"/>
      <c r="C109" s="19"/>
      <c r="D109" s="19" t="s">
        <v>34</v>
      </c>
      <c r="E109" s="17"/>
      <c r="F109" s="17"/>
      <c r="G109" s="16">
        <f t="shared" si="12"/>
        <v>0</v>
      </c>
      <c r="H109" s="16">
        <f t="shared" si="13"/>
        <v>1</v>
      </c>
      <c r="I109" s="15"/>
      <c r="J109" s="8" t="s">
        <v>239</v>
      </c>
      <c r="K109" s="55"/>
    </row>
    <row r="110" spans="1:11" s="34" customFormat="1" ht="27" customHeight="1">
      <c r="A110" s="13" t="s">
        <v>241</v>
      </c>
      <c r="B110" s="53"/>
      <c r="C110" s="19"/>
      <c r="D110" s="19" t="s">
        <v>34</v>
      </c>
      <c r="E110" s="17"/>
      <c r="F110" s="17"/>
      <c r="G110" s="16">
        <f t="shared" si="12"/>
        <v>0</v>
      </c>
      <c r="H110" s="16">
        <f t="shared" si="13"/>
        <v>1</v>
      </c>
      <c r="I110" s="15"/>
      <c r="J110" s="8" t="s">
        <v>240</v>
      </c>
      <c r="K110" s="55"/>
    </row>
    <row r="111" spans="1:11" s="34" customFormat="1" ht="34" customHeight="1">
      <c r="A111" s="13" t="s">
        <v>242</v>
      </c>
      <c r="B111" s="53"/>
      <c r="C111" s="19"/>
      <c r="D111" s="19" t="s">
        <v>34</v>
      </c>
      <c r="E111" s="17"/>
      <c r="F111" s="17"/>
      <c r="G111" s="16">
        <f t="shared" si="12"/>
        <v>0</v>
      </c>
      <c r="H111" s="16">
        <f t="shared" si="13"/>
        <v>1</v>
      </c>
      <c r="I111" s="15"/>
      <c r="J111" s="8" t="s">
        <v>243</v>
      </c>
      <c r="K111" s="55"/>
    </row>
    <row r="112" spans="1:11" s="34" customFormat="1" ht="27" customHeight="1">
      <c r="A112" s="13" t="s">
        <v>244</v>
      </c>
      <c r="B112" s="53"/>
      <c r="C112" s="19"/>
      <c r="D112" s="19" t="s">
        <v>34</v>
      </c>
      <c r="E112" s="17"/>
      <c r="F112" s="17"/>
      <c r="G112" s="16">
        <f t="shared" si="12"/>
        <v>0</v>
      </c>
      <c r="H112" s="16">
        <f t="shared" si="13"/>
        <v>1</v>
      </c>
      <c r="I112" s="15"/>
      <c r="J112" s="8" t="s">
        <v>245</v>
      </c>
      <c r="K112" s="55"/>
    </row>
    <row r="113" spans="1:11" s="34" customFormat="1" ht="27" customHeight="1">
      <c r="A113" s="13" t="s">
        <v>246</v>
      </c>
      <c r="B113" s="53"/>
      <c r="C113" s="19"/>
      <c r="D113" s="19" t="s">
        <v>34</v>
      </c>
      <c r="E113" s="17"/>
      <c r="F113" s="17"/>
      <c r="G113" s="16">
        <f t="shared" si="12"/>
        <v>0</v>
      </c>
      <c r="H113" s="16">
        <f t="shared" si="13"/>
        <v>1</v>
      </c>
      <c r="I113" s="15"/>
      <c r="J113" s="8" t="s">
        <v>247</v>
      </c>
      <c r="K113" s="55"/>
    </row>
    <row r="114" spans="1:11" s="34" customFormat="1" ht="27" customHeight="1">
      <c r="A114" s="13" t="s">
        <v>248</v>
      </c>
      <c r="B114" s="53"/>
      <c r="C114" s="19"/>
      <c r="D114" s="19" t="s">
        <v>34</v>
      </c>
      <c r="E114" s="17"/>
      <c r="F114" s="17"/>
      <c r="G114" s="16">
        <f t="shared" si="12"/>
        <v>0</v>
      </c>
      <c r="H114" s="16">
        <f t="shared" si="13"/>
        <v>1</v>
      </c>
      <c r="I114" s="15"/>
      <c r="J114" s="8" t="s">
        <v>249</v>
      </c>
      <c r="K114" s="55"/>
    </row>
    <row r="115" spans="1:11" s="34" customFormat="1" ht="27" customHeight="1">
      <c r="A115" s="13" t="s">
        <v>250</v>
      </c>
      <c r="B115" s="53"/>
      <c r="C115" s="19"/>
      <c r="D115" s="19" t="s">
        <v>34</v>
      </c>
      <c r="E115" s="17"/>
      <c r="F115" s="17"/>
      <c r="G115" s="16">
        <f t="shared" si="12"/>
        <v>0</v>
      </c>
      <c r="H115" s="16">
        <f t="shared" si="13"/>
        <v>1</v>
      </c>
      <c r="I115" s="15" t="s">
        <v>142</v>
      </c>
      <c r="J115" s="8" t="s">
        <v>251</v>
      </c>
      <c r="K115" s="55"/>
    </row>
    <row r="116" spans="1:11" s="34" customFormat="1" ht="27" customHeight="1">
      <c r="A116" s="13" t="s">
        <v>252</v>
      </c>
      <c r="B116" s="53"/>
      <c r="C116" s="19"/>
      <c r="D116" s="19" t="s">
        <v>34</v>
      </c>
      <c r="E116" s="17"/>
      <c r="F116" s="17"/>
      <c r="G116" s="16">
        <f t="shared" si="12"/>
        <v>0</v>
      </c>
      <c r="H116" s="16">
        <f t="shared" si="13"/>
        <v>1</v>
      </c>
      <c r="I116" s="15"/>
      <c r="J116" s="8" t="s">
        <v>253</v>
      </c>
      <c r="K116" s="55"/>
    </row>
    <row r="117" spans="1:11" s="34" customFormat="1" ht="27" customHeight="1">
      <c r="A117" s="13" t="s">
        <v>254</v>
      </c>
      <c r="B117" s="53"/>
      <c r="C117" s="19"/>
      <c r="D117" s="19" t="s">
        <v>34</v>
      </c>
      <c r="E117" s="17"/>
      <c r="F117" s="17"/>
      <c r="G117" s="16">
        <f t="shared" si="10"/>
        <v>0</v>
      </c>
      <c r="H117" s="16">
        <f t="shared" si="11"/>
        <v>1</v>
      </c>
      <c r="I117" s="15"/>
      <c r="J117" s="8" t="s">
        <v>255</v>
      </c>
      <c r="K117" s="55"/>
    </row>
    <row r="118" spans="1:11" s="34" customFormat="1" ht="27" customHeight="1">
      <c r="A118" s="13" t="s">
        <v>256</v>
      </c>
      <c r="B118" s="53"/>
      <c r="C118" s="19"/>
      <c r="D118" s="19" t="s">
        <v>34</v>
      </c>
      <c r="E118" s="17"/>
      <c r="F118" s="17"/>
      <c r="G118" s="16">
        <f t="shared" si="10"/>
        <v>0</v>
      </c>
      <c r="H118" s="16">
        <f t="shared" si="11"/>
        <v>1</v>
      </c>
      <c r="I118" s="15"/>
      <c r="J118" s="8" t="s">
        <v>257</v>
      </c>
      <c r="K118" s="55"/>
    </row>
    <row r="119" spans="1:11" s="34" customFormat="1" ht="27" customHeight="1">
      <c r="A119" s="13" t="s">
        <v>258</v>
      </c>
      <c r="B119" s="53"/>
      <c r="C119" s="19"/>
      <c r="D119" s="19" t="s">
        <v>34</v>
      </c>
      <c r="E119" s="17"/>
      <c r="F119" s="17"/>
      <c r="G119" s="16">
        <f t="shared" si="10"/>
        <v>0</v>
      </c>
      <c r="H119" s="16">
        <f t="shared" si="11"/>
        <v>1</v>
      </c>
      <c r="I119" s="15"/>
      <c r="J119" s="8" t="s">
        <v>259</v>
      </c>
      <c r="K119" s="55"/>
    </row>
    <row r="120" spans="1:11" s="34" customFormat="1" ht="27" customHeight="1">
      <c r="A120" s="13" t="s">
        <v>260</v>
      </c>
      <c r="B120" s="53"/>
      <c r="C120" s="19"/>
      <c r="D120" s="19" t="s">
        <v>34</v>
      </c>
      <c r="E120" s="17"/>
      <c r="F120" s="17"/>
      <c r="G120" s="16">
        <f t="shared" si="10"/>
        <v>0</v>
      </c>
      <c r="H120" s="16">
        <f t="shared" si="11"/>
        <v>1</v>
      </c>
      <c r="I120" s="15"/>
      <c r="J120" s="8" t="s">
        <v>261</v>
      </c>
      <c r="K120" s="55"/>
    </row>
    <row r="121" spans="1:11" s="34" customFormat="1" ht="27" customHeight="1">
      <c r="A121" s="13" t="s">
        <v>262</v>
      </c>
      <c r="B121" s="53"/>
      <c r="C121" s="19"/>
      <c r="D121" s="19" t="s">
        <v>34</v>
      </c>
      <c r="E121" s="17"/>
      <c r="F121" s="17"/>
      <c r="G121" s="16">
        <f t="shared" si="10"/>
        <v>0</v>
      </c>
      <c r="H121" s="16">
        <f t="shared" si="11"/>
        <v>1</v>
      </c>
      <c r="I121" s="15"/>
      <c r="J121" s="8" t="s">
        <v>263</v>
      </c>
      <c r="K121" s="55"/>
    </row>
    <row r="122" spans="1:11" s="34" customFormat="1" ht="27" customHeight="1">
      <c r="A122" s="13" t="s">
        <v>264</v>
      </c>
      <c r="B122" s="53"/>
      <c r="C122" s="19"/>
      <c r="D122" s="19" t="s">
        <v>34</v>
      </c>
      <c r="E122" s="17"/>
      <c r="F122" s="17"/>
      <c r="G122" s="16">
        <f t="shared" si="10"/>
        <v>0</v>
      </c>
      <c r="H122" s="16">
        <f t="shared" si="11"/>
        <v>1</v>
      </c>
      <c r="I122" s="15"/>
      <c r="J122" s="8" t="s">
        <v>265</v>
      </c>
      <c r="K122" s="55"/>
    </row>
    <row r="123" spans="1:11" s="34" customFormat="1" ht="27" customHeight="1">
      <c r="A123" s="13" t="s">
        <v>266</v>
      </c>
      <c r="B123" s="53"/>
      <c r="C123" s="19"/>
      <c r="D123" s="19" t="s">
        <v>34</v>
      </c>
      <c r="E123" s="17"/>
      <c r="F123" s="17"/>
      <c r="G123" s="16">
        <f t="shared" si="10"/>
        <v>0</v>
      </c>
      <c r="H123" s="16">
        <f t="shared" si="11"/>
        <v>1</v>
      </c>
      <c r="I123" s="15"/>
      <c r="J123" s="8" t="s">
        <v>267</v>
      </c>
      <c r="K123" s="55"/>
    </row>
    <row r="124" spans="1:11" s="34" customFormat="1" ht="27" customHeight="1">
      <c r="A124" s="13" t="s">
        <v>268</v>
      </c>
      <c r="B124" s="53"/>
      <c r="C124" s="19"/>
      <c r="D124" s="19" t="s">
        <v>34</v>
      </c>
      <c r="E124" s="17"/>
      <c r="F124" s="17"/>
      <c r="G124" s="16">
        <f t="shared" si="10"/>
        <v>0</v>
      </c>
      <c r="H124" s="16">
        <f t="shared" si="11"/>
        <v>1</v>
      </c>
      <c r="I124" s="15"/>
      <c r="J124" s="8" t="s">
        <v>269</v>
      </c>
      <c r="K124" s="55"/>
    </row>
    <row r="125" spans="1:11" s="34" customFormat="1" ht="27" customHeight="1">
      <c r="A125" s="13" t="s">
        <v>270</v>
      </c>
      <c r="B125" s="53"/>
      <c r="C125" s="19"/>
      <c r="D125" s="19" t="s">
        <v>34</v>
      </c>
      <c r="E125" s="17"/>
      <c r="F125" s="17"/>
      <c r="G125" s="16">
        <f t="shared" si="10"/>
        <v>0</v>
      </c>
      <c r="H125" s="16">
        <f t="shared" si="11"/>
        <v>1</v>
      </c>
      <c r="I125" s="15"/>
      <c r="J125" s="8" t="s">
        <v>271</v>
      </c>
      <c r="K125" s="55"/>
    </row>
    <row r="126" spans="1:11" s="34" customFormat="1" ht="27" customHeight="1">
      <c r="A126" s="13" t="s">
        <v>272</v>
      </c>
      <c r="B126" s="53"/>
      <c r="C126" s="19"/>
      <c r="D126" s="19" t="s">
        <v>34</v>
      </c>
      <c r="E126" s="17"/>
      <c r="F126" s="17"/>
      <c r="G126" s="16">
        <f t="shared" si="10"/>
        <v>0</v>
      </c>
      <c r="H126" s="16">
        <f t="shared" si="11"/>
        <v>1</v>
      </c>
      <c r="I126" s="15"/>
      <c r="J126" s="8" t="s">
        <v>273</v>
      </c>
      <c r="K126" s="55"/>
    </row>
    <row r="127" spans="1:11" s="34" customFormat="1" ht="27" customHeight="1">
      <c r="A127" s="13" t="s">
        <v>274</v>
      </c>
      <c r="B127" s="53"/>
      <c r="C127" s="19"/>
      <c r="D127" s="19" t="s">
        <v>34</v>
      </c>
      <c r="E127" s="17"/>
      <c r="F127" s="17"/>
      <c r="G127" s="16">
        <f t="shared" si="10"/>
        <v>0</v>
      </c>
      <c r="H127" s="16">
        <f t="shared" si="11"/>
        <v>1</v>
      </c>
      <c r="I127" s="15"/>
      <c r="J127" s="8" t="s">
        <v>275</v>
      </c>
      <c r="K127" s="55"/>
    </row>
    <row r="128" spans="1:11" s="34" customFormat="1" ht="27" customHeight="1">
      <c r="A128" s="13" t="s">
        <v>276</v>
      </c>
      <c r="B128" s="53"/>
      <c r="C128" s="19"/>
      <c r="D128" s="19" t="s">
        <v>34</v>
      </c>
      <c r="E128" s="17"/>
      <c r="F128" s="17"/>
      <c r="G128" s="16">
        <f t="shared" si="10"/>
        <v>0</v>
      </c>
      <c r="H128" s="16">
        <f t="shared" si="11"/>
        <v>1</v>
      </c>
      <c r="I128" s="15"/>
      <c r="J128" s="8" t="s">
        <v>277</v>
      </c>
      <c r="K128" s="55"/>
    </row>
    <row r="129" spans="1:11" s="34" customFormat="1" ht="27" customHeight="1">
      <c r="A129" s="13" t="s">
        <v>278</v>
      </c>
      <c r="B129" s="53"/>
      <c r="C129" s="19"/>
      <c r="D129" s="19" t="s">
        <v>34</v>
      </c>
      <c r="E129" s="17"/>
      <c r="F129" s="17"/>
      <c r="G129" s="16">
        <f t="shared" si="10"/>
        <v>0</v>
      </c>
      <c r="H129" s="16">
        <f t="shared" si="11"/>
        <v>1</v>
      </c>
      <c r="I129" s="15"/>
      <c r="J129" s="8" t="s">
        <v>279</v>
      </c>
      <c r="K129" s="55"/>
    </row>
    <row r="130" spans="1:11" s="34" customFormat="1" ht="34" customHeight="1">
      <c r="A130" s="13" t="s">
        <v>280</v>
      </c>
      <c r="B130" s="53"/>
      <c r="C130" s="19"/>
      <c r="D130" s="19" t="s">
        <v>34</v>
      </c>
      <c r="E130" s="17"/>
      <c r="F130" s="17"/>
      <c r="G130" s="16">
        <f t="shared" si="10"/>
        <v>0</v>
      </c>
      <c r="H130" s="16">
        <f t="shared" si="11"/>
        <v>1</v>
      </c>
      <c r="I130" s="15"/>
      <c r="J130" s="8" t="s">
        <v>281</v>
      </c>
      <c r="K130" s="55"/>
    </row>
    <row r="131" spans="1:11" s="34" customFormat="1" ht="27" customHeight="1">
      <c r="A131" s="13" t="s">
        <v>282</v>
      </c>
      <c r="B131" s="53"/>
      <c r="C131" s="19"/>
      <c r="D131" s="19" t="s">
        <v>34</v>
      </c>
      <c r="E131" s="17"/>
      <c r="F131" s="17"/>
      <c r="G131" s="16">
        <f t="shared" si="10"/>
        <v>0</v>
      </c>
      <c r="H131" s="16">
        <f t="shared" si="11"/>
        <v>1</v>
      </c>
      <c r="I131" s="15" t="s">
        <v>144</v>
      </c>
      <c r="J131" s="8" t="s">
        <v>283</v>
      </c>
      <c r="K131" s="55"/>
    </row>
    <row r="132" spans="1:11" s="34" customFormat="1" ht="27" customHeight="1">
      <c r="A132" s="13" t="s">
        <v>284</v>
      </c>
      <c r="B132" s="54"/>
      <c r="C132" s="19"/>
      <c r="D132" s="19" t="s">
        <v>34</v>
      </c>
      <c r="E132" s="17"/>
      <c r="F132" s="17"/>
      <c r="G132" s="16">
        <f t="shared" si="10"/>
        <v>0</v>
      </c>
      <c r="H132" s="16">
        <f t="shared" si="11"/>
        <v>1</v>
      </c>
      <c r="I132" s="15"/>
      <c r="J132" s="8" t="s">
        <v>285</v>
      </c>
      <c r="K132" s="55"/>
    </row>
    <row r="133" spans="1:11" s="36" customFormat="1" ht="10.5" customHeight="1">
      <c r="A133" s="78" t="s">
        <v>148</v>
      </c>
      <c r="B133" s="78"/>
      <c r="C133" s="78"/>
      <c r="D133" s="71"/>
      <c r="E133" s="71"/>
      <c r="F133" s="71"/>
      <c r="G133" s="71"/>
      <c r="H133" s="71"/>
      <c r="I133" s="71"/>
      <c r="J133" s="71"/>
      <c r="K133" s="71"/>
    </row>
    <row r="134" spans="1:11" s="34" customFormat="1" ht="42" customHeight="1">
      <c r="A134" s="56" t="s">
        <v>290</v>
      </c>
      <c r="B134" s="58" t="s">
        <v>149</v>
      </c>
      <c r="C134" s="58" t="s">
        <v>150</v>
      </c>
      <c r="D134" s="16" t="s">
        <v>151</v>
      </c>
      <c r="E134" s="16"/>
      <c r="F134" s="24"/>
      <c r="G134" s="16">
        <f t="shared" si="0"/>
        <v>0</v>
      </c>
      <c r="H134" s="24">
        <f>F134+4</f>
        <v>4</v>
      </c>
      <c r="I134" s="15" t="s">
        <v>27</v>
      </c>
      <c r="J134" s="45" t="s">
        <v>293</v>
      </c>
      <c r="K134" s="58"/>
    </row>
    <row r="135" spans="1:11" s="34" customFormat="1" ht="42" customHeight="1">
      <c r="A135" s="57"/>
      <c r="B135" s="54"/>
      <c r="C135" s="54"/>
      <c r="D135" s="16" t="s">
        <v>152</v>
      </c>
      <c r="E135" s="16"/>
      <c r="F135" s="24"/>
      <c r="G135" s="16">
        <f t="shared" ref="G135" si="14">E135</f>
        <v>0</v>
      </c>
      <c r="H135" s="24">
        <f>F135+1</f>
        <v>1</v>
      </c>
      <c r="I135" s="15" t="s">
        <v>153</v>
      </c>
      <c r="J135" s="46"/>
      <c r="K135" s="54"/>
    </row>
    <row r="136" spans="1:11" s="34" customFormat="1" ht="40" customHeight="1">
      <c r="A136" s="56" t="s">
        <v>291</v>
      </c>
      <c r="B136" s="58" t="s">
        <v>23</v>
      </c>
      <c r="C136" s="58"/>
      <c r="D136" s="58" t="s">
        <v>34</v>
      </c>
      <c r="E136" s="58"/>
      <c r="F136" s="52"/>
      <c r="G136" s="58">
        <f t="shared" si="0"/>
        <v>0</v>
      </c>
      <c r="H136" s="58">
        <f t="shared" si="4"/>
        <v>1</v>
      </c>
      <c r="I136" s="15" t="s">
        <v>27</v>
      </c>
      <c r="J136" s="46"/>
      <c r="K136" s="58" t="s">
        <v>154</v>
      </c>
    </row>
    <row r="137" spans="1:11" s="34" customFormat="1" ht="28.5" customHeight="1">
      <c r="A137" s="57"/>
      <c r="B137" s="54"/>
      <c r="C137" s="54"/>
      <c r="D137" s="54"/>
      <c r="E137" s="54"/>
      <c r="F137" s="87"/>
      <c r="G137" s="54"/>
      <c r="H137" s="54"/>
      <c r="I137" s="15" t="s">
        <v>155</v>
      </c>
      <c r="J137" s="46"/>
      <c r="K137" s="53"/>
    </row>
    <row r="138" spans="1:11" s="34" customFormat="1" ht="42" customHeight="1">
      <c r="A138" s="29" t="s">
        <v>156</v>
      </c>
      <c r="B138" s="22" t="s">
        <v>157</v>
      </c>
      <c r="C138" s="22"/>
      <c r="D138" s="9" t="s">
        <v>34</v>
      </c>
      <c r="E138" s="9"/>
      <c r="F138" s="9"/>
      <c r="G138" s="9" t="s">
        <v>41</v>
      </c>
      <c r="H138" s="9" t="s">
        <v>41</v>
      </c>
      <c r="I138" s="15"/>
      <c r="J138" s="46"/>
      <c r="K138" s="53"/>
    </row>
    <row r="139" spans="1:11" s="34" customFormat="1" ht="33.65" customHeight="1">
      <c r="A139" s="30" t="s">
        <v>158</v>
      </c>
      <c r="B139" s="20" t="s">
        <v>157</v>
      </c>
      <c r="C139" s="20"/>
      <c r="D139" s="20" t="s">
        <v>159</v>
      </c>
      <c r="E139" s="16"/>
      <c r="F139" s="16"/>
      <c r="G139" s="16"/>
      <c r="H139" s="16"/>
      <c r="I139" s="15"/>
      <c r="J139" s="46"/>
      <c r="K139" s="53"/>
    </row>
    <row r="140" spans="1:11" s="34" customFormat="1" ht="48.65" customHeight="1">
      <c r="A140" s="30" t="s">
        <v>160</v>
      </c>
      <c r="B140" s="20" t="s">
        <v>157</v>
      </c>
      <c r="C140" s="20"/>
      <c r="D140" s="20" t="s">
        <v>34</v>
      </c>
      <c r="E140" s="16"/>
      <c r="F140" s="16"/>
      <c r="G140" s="16"/>
      <c r="H140" s="16"/>
      <c r="I140" s="15" t="s">
        <v>161</v>
      </c>
      <c r="J140" s="46"/>
      <c r="K140" s="53"/>
    </row>
    <row r="141" spans="1:11" s="35" customFormat="1" ht="41.15" customHeight="1">
      <c r="A141" s="30" t="s">
        <v>162</v>
      </c>
      <c r="B141" s="20" t="s">
        <v>157</v>
      </c>
      <c r="C141" s="20"/>
      <c r="D141" s="20" t="s">
        <v>34</v>
      </c>
      <c r="E141" s="9"/>
      <c r="F141" s="9"/>
      <c r="G141" s="9"/>
      <c r="H141" s="9"/>
      <c r="I141" s="15" t="s">
        <v>163</v>
      </c>
      <c r="J141" s="47"/>
      <c r="K141" s="54"/>
    </row>
    <row r="142" spans="1:11" s="36" customFormat="1" ht="10.5" customHeight="1">
      <c r="A142" s="75" t="s">
        <v>164</v>
      </c>
      <c r="B142" s="76"/>
      <c r="C142" s="76"/>
      <c r="D142" s="76"/>
      <c r="E142" s="76"/>
      <c r="F142" s="76"/>
      <c r="G142" s="76"/>
      <c r="H142" s="76"/>
      <c r="I142" s="76"/>
      <c r="J142" s="76"/>
      <c r="K142" s="77"/>
    </row>
    <row r="143" spans="1:11" s="34" customFormat="1" ht="36" customHeight="1">
      <c r="A143" s="66" t="s">
        <v>292</v>
      </c>
      <c r="B143" s="49" t="s">
        <v>23</v>
      </c>
      <c r="C143" s="58" t="s">
        <v>24</v>
      </c>
      <c r="D143" s="49" t="s">
        <v>34</v>
      </c>
      <c r="E143" s="49"/>
      <c r="F143" s="48"/>
      <c r="G143" s="49">
        <f t="shared" si="0"/>
        <v>0</v>
      </c>
      <c r="H143" s="49">
        <f t="shared" si="4"/>
        <v>1</v>
      </c>
      <c r="I143" s="15" t="s">
        <v>27</v>
      </c>
      <c r="J143" s="15"/>
      <c r="K143" s="16"/>
    </row>
    <row r="144" spans="1:11" s="34" customFormat="1" ht="36" customHeight="1">
      <c r="A144" s="66"/>
      <c r="B144" s="49"/>
      <c r="C144" s="53"/>
      <c r="D144" s="49"/>
      <c r="E144" s="49"/>
      <c r="F144" s="48"/>
      <c r="G144" s="49"/>
      <c r="H144" s="49"/>
      <c r="I144" s="15" t="s">
        <v>165</v>
      </c>
      <c r="J144" s="15"/>
      <c r="K144" s="16"/>
    </row>
    <row r="145" spans="1:11" s="34" customFormat="1" ht="32.5" customHeight="1">
      <c r="A145" s="67"/>
      <c r="B145" s="49"/>
      <c r="C145" s="54"/>
      <c r="D145" s="49"/>
      <c r="E145" s="49"/>
      <c r="F145" s="49"/>
      <c r="G145" s="49"/>
      <c r="H145" s="49"/>
      <c r="I145" s="15" t="s">
        <v>166</v>
      </c>
      <c r="J145" s="15"/>
      <c r="K145" s="16"/>
    </row>
    <row r="146" spans="1:11" s="36" customFormat="1" ht="11.5" customHeight="1">
      <c r="A146" s="96" t="s">
        <v>287</v>
      </c>
      <c r="B146" s="97"/>
      <c r="C146" s="97"/>
      <c r="D146" s="97"/>
      <c r="E146" s="97"/>
      <c r="F146" s="97"/>
      <c r="G146" s="97"/>
      <c r="H146" s="97"/>
      <c r="I146" s="97"/>
      <c r="J146" s="97"/>
      <c r="K146" s="98"/>
    </row>
    <row r="147" spans="1:11" s="34" customFormat="1" ht="62.5" customHeight="1">
      <c r="A147" s="29" t="s">
        <v>169</v>
      </c>
      <c r="B147" s="21" t="s">
        <v>170</v>
      </c>
      <c r="C147" s="16" t="s">
        <v>24</v>
      </c>
      <c r="D147" s="16" t="s">
        <v>25</v>
      </c>
      <c r="E147" s="16"/>
      <c r="F147" s="24"/>
      <c r="G147" s="16">
        <f t="shared" ref="G147" si="15">E147</f>
        <v>0</v>
      </c>
      <c r="H147" s="24">
        <f>F147+1</f>
        <v>1</v>
      </c>
      <c r="I147" s="15" t="s">
        <v>171</v>
      </c>
      <c r="J147" s="15"/>
      <c r="K147" s="16"/>
    </row>
    <row r="148" spans="1:11" s="34" customFormat="1" ht="153.5" customHeight="1">
      <c r="A148" s="31" t="s">
        <v>179</v>
      </c>
      <c r="B148" s="23" t="s">
        <v>294</v>
      </c>
      <c r="C148" s="14"/>
      <c r="D148" s="16" t="s">
        <v>167</v>
      </c>
      <c r="E148" s="14"/>
      <c r="F148" s="25"/>
      <c r="G148" s="14"/>
      <c r="H148" s="14"/>
      <c r="I148" s="4" t="s">
        <v>180</v>
      </c>
      <c r="J148" s="15"/>
      <c r="K148" s="16"/>
    </row>
    <row r="149" spans="1:11" s="34" customFormat="1" ht="101.5" customHeight="1">
      <c r="A149" s="29" t="s">
        <v>168</v>
      </c>
      <c r="B149" s="21" t="s">
        <v>295</v>
      </c>
      <c r="C149" s="16" t="s">
        <v>181</v>
      </c>
      <c r="D149" s="16" t="s">
        <v>167</v>
      </c>
      <c r="E149" s="16"/>
      <c r="F149" s="24"/>
      <c r="G149" s="16"/>
      <c r="H149" s="16"/>
      <c r="I149" s="15" t="s">
        <v>177</v>
      </c>
      <c r="J149" s="15"/>
      <c r="K149" s="16"/>
    </row>
  </sheetData>
  <mergeCells count="207">
    <mergeCell ref="B134:B135"/>
    <mergeCell ref="C134:C135"/>
    <mergeCell ref="A136:A137"/>
    <mergeCell ref="D98:D104"/>
    <mergeCell ref="E98:E104"/>
    <mergeCell ref="F98:F104"/>
    <mergeCell ref="G98:G104"/>
    <mergeCell ref="D136:D137"/>
    <mergeCell ref="E136:E137"/>
    <mergeCell ref="F136:F137"/>
    <mergeCell ref="G136:G137"/>
    <mergeCell ref="H89:H91"/>
    <mergeCell ref="D89:D91"/>
    <mergeCell ref="E89:E91"/>
    <mergeCell ref="H92:H93"/>
    <mergeCell ref="D72:D73"/>
    <mergeCell ref="F86:F87"/>
    <mergeCell ref="G86:G87"/>
    <mergeCell ref="F75:F76"/>
    <mergeCell ref="C143:C145"/>
    <mergeCell ref="A146:K146"/>
    <mergeCell ref="A143:A145"/>
    <mergeCell ref="B143:B145"/>
    <mergeCell ref="D143:D145"/>
    <mergeCell ref="E143:E145"/>
    <mergeCell ref="F143:F145"/>
    <mergeCell ref="G143:G145"/>
    <mergeCell ref="H143:H145"/>
    <mergeCell ref="K105:K132"/>
    <mergeCell ref="D92:D93"/>
    <mergeCell ref="E92:E93"/>
    <mergeCell ref="H98:H104"/>
    <mergeCell ref="A94:K94"/>
    <mergeCell ref="A92:A93"/>
    <mergeCell ref="A134:A135"/>
    <mergeCell ref="H136:H137"/>
    <mergeCell ref="F89:F91"/>
    <mergeCell ref="G89:G91"/>
    <mergeCell ref="J1:J2"/>
    <mergeCell ref="K1:K2"/>
    <mergeCell ref="A1:A2"/>
    <mergeCell ref="B1:B2"/>
    <mergeCell ref="D1:D2"/>
    <mergeCell ref="B136:B137"/>
    <mergeCell ref="C136:C137"/>
    <mergeCell ref="A72:A73"/>
    <mergeCell ref="B72:B73"/>
    <mergeCell ref="C72:C73"/>
    <mergeCell ref="A98:A104"/>
    <mergeCell ref="B98:B104"/>
    <mergeCell ref="C89:C91"/>
    <mergeCell ref="C92:C93"/>
    <mergeCell ref="A86:A87"/>
    <mergeCell ref="A89:A91"/>
    <mergeCell ref="B89:B91"/>
    <mergeCell ref="B86:B87"/>
    <mergeCell ref="B92:B93"/>
    <mergeCell ref="C98:C104"/>
    <mergeCell ref="C86:C87"/>
    <mergeCell ref="A88:K88"/>
    <mergeCell ref="F92:F93"/>
    <mergeCell ref="G92:G93"/>
    <mergeCell ref="C34:C35"/>
    <mergeCell ref="C36:C37"/>
    <mergeCell ref="C38:C40"/>
    <mergeCell ref="B61:B62"/>
    <mergeCell ref="A60:K60"/>
    <mergeCell ref="D61:D62"/>
    <mergeCell ref="K34:K58"/>
    <mergeCell ref="A34:A35"/>
    <mergeCell ref="B34:B35"/>
    <mergeCell ref="D34:D35"/>
    <mergeCell ref="E34:E35"/>
    <mergeCell ref="F34:F35"/>
    <mergeCell ref="G34:G35"/>
    <mergeCell ref="H34:H35"/>
    <mergeCell ref="C66:C68"/>
    <mergeCell ref="C69:C71"/>
    <mergeCell ref="A69:A71"/>
    <mergeCell ref="B69:B71"/>
    <mergeCell ref="D69:D71"/>
    <mergeCell ref="E69:E71"/>
    <mergeCell ref="F69:F71"/>
    <mergeCell ref="G75:G76"/>
    <mergeCell ref="H86:H87"/>
    <mergeCell ref="A85:K85"/>
    <mergeCell ref="H75:H76"/>
    <mergeCell ref="C75:C76"/>
    <mergeCell ref="A81:A82"/>
    <mergeCell ref="B81:B82"/>
    <mergeCell ref="C81:C82"/>
    <mergeCell ref="D81:D82"/>
    <mergeCell ref="E81:E82"/>
    <mergeCell ref="F81:F82"/>
    <mergeCell ref="G81:G82"/>
    <mergeCell ref="H81:H82"/>
    <mergeCell ref="K75:K76"/>
    <mergeCell ref="A75:A76"/>
    <mergeCell ref="B75:B76"/>
    <mergeCell ref="D75:D76"/>
    <mergeCell ref="A38:A40"/>
    <mergeCell ref="B38:B40"/>
    <mergeCell ref="D38:D40"/>
    <mergeCell ref="A142:K142"/>
    <mergeCell ref="A95:A97"/>
    <mergeCell ref="B95:B97"/>
    <mergeCell ref="D95:D97"/>
    <mergeCell ref="E95:E97"/>
    <mergeCell ref="F95:F97"/>
    <mergeCell ref="G95:G97"/>
    <mergeCell ref="H95:H97"/>
    <mergeCell ref="A133:K133"/>
    <mergeCell ref="J98:J102"/>
    <mergeCell ref="J103:J104"/>
    <mergeCell ref="B105:B132"/>
    <mergeCell ref="J134:J141"/>
    <mergeCell ref="K136:K141"/>
    <mergeCell ref="K134:K135"/>
    <mergeCell ref="A66:A68"/>
    <mergeCell ref="B66:B68"/>
    <mergeCell ref="D66:D68"/>
    <mergeCell ref="E66:E68"/>
    <mergeCell ref="F66:F68"/>
    <mergeCell ref="G66:G68"/>
    <mergeCell ref="E8:E10"/>
    <mergeCell ref="F8:F10"/>
    <mergeCell ref="G8:G10"/>
    <mergeCell ref="H8:H10"/>
    <mergeCell ref="E36:E37"/>
    <mergeCell ref="I1:I2"/>
    <mergeCell ref="E1:F1"/>
    <mergeCell ref="G1:H1"/>
    <mergeCell ref="A3:K3"/>
    <mergeCell ref="A4:A6"/>
    <mergeCell ref="B4:B6"/>
    <mergeCell ref="D4:D6"/>
    <mergeCell ref="E4:E6"/>
    <mergeCell ref="F4:F6"/>
    <mergeCell ref="G4:G6"/>
    <mergeCell ref="H4:H6"/>
    <mergeCell ref="A7:K7"/>
    <mergeCell ref="A8:A10"/>
    <mergeCell ref="B8:B10"/>
    <mergeCell ref="D8:D10"/>
    <mergeCell ref="C1:C2"/>
    <mergeCell ref="C4:C6"/>
    <mergeCell ref="C8:C10"/>
    <mergeCell ref="C11:C12"/>
    <mergeCell ref="A33:K33"/>
    <mergeCell ref="B17:B30"/>
    <mergeCell ref="C16:C32"/>
    <mergeCell ref="D16:D30"/>
    <mergeCell ref="J16:J32"/>
    <mergeCell ref="I16:I30"/>
    <mergeCell ref="B36:B37"/>
    <mergeCell ref="D36:D37"/>
    <mergeCell ref="E72:E73"/>
    <mergeCell ref="F72:F73"/>
    <mergeCell ref="G72:G73"/>
    <mergeCell ref="H72:H73"/>
    <mergeCell ref="A63:A65"/>
    <mergeCell ref="B63:B65"/>
    <mergeCell ref="D63:D65"/>
    <mergeCell ref="H63:H65"/>
    <mergeCell ref="H61:H62"/>
    <mergeCell ref="A61:A62"/>
    <mergeCell ref="E63:E65"/>
    <mergeCell ref="E38:E40"/>
    <mergeCell ref="F38:F40"/>
    <mergeCell ref="G38:G40"/>
    <mergeCell ref="H38:H40"/>
    <mergeCell ref="A36:A37"/>
    <mergeCell ref="A11:A12"/>
    <mergeCell ref="B11:B12"/>
    <mergeCell ref="D11:D12"/>
    <mergeCell ref="E11:E12"/>
    <mergeCell ref="F11:F12"/>
    <mergeCell ref="G11:G12"/>
    <mergeCell ref="H11:H12"/>
    <mergeCell ref="D13:D15"/>
    <mergeCell ref="E13:E15"/>
    <mergeCell ref="F13:F15"/>
    <mergeCell ref="G13:G15"/>
    <mergeCell ref="H13:H15"/>
    <mergeCell ref="A13:A15"/>
    <mergeCell ref="B13:B15"/>
    <mergeCell ref="C13:C15"/>
    <mergeCell ref="J35:J58"/>
    <mergeCell ref="F36:F37"/>
    <mergeCell ref="G36:G37"/>
    <mergeCell ref="H36:H37"/>
    <mergeCell ref="G48:H48"/>
    <mergeCell ref="F63:F65"/>
    <mergeCell ref="J63:J65"/>
    <mergeCell ref="D86:D87"/>
    <mergeCell ref="E86:E87"/>
    <mergeCell ref="G45:H45"/>
    <mergeCell ref="G49:H49"/>
    <mergeCell ref="E61:E62"/>
    <mergeCell ref="F61:F62"/>
    <mergeCell ref="G61:G62"/>
    <mergeCell ref="G63:G65"/>
    <mergeCell ref="G69:G71"/>
    <mergeCell ref="H69:H71"/>
    <mergeCell ref="H66:H68"/>
    <mergeCell ref="E75:E76"/>
    <mergeCell ref="I81:I82"/>
  </mergeCells>
  <hyperlinks>
    <hyperlink ref="I76" r:id="rId1" xr:uid="{00000000-0004-0000-0100-000001000000}"/>
    <hyperlink ref="I5" r:id="rId2" display="https://www.gov.uk/government/publications/school-admissions-appeals-code" xr:uid="{00000000-0004-0000-0100-000003000000}"/>
    <hyperlink ref="J13" r:id="rId3" display="https://www.gov.uk/government/publications/school-complaints-procedures" xr:uid="{00000000-0004-0000-0100-000013000000}"/>
    <hyperlink ref="I6" r:id="rId4" display="https://www.gov.uk/government/publications/school-admissions-code--2" xr:uid="{00000000-0004-0000-0100-000019000000}"/>
    <hyperlink ref="I10" r:id="rId5" display="https://www.gov.uk/government/publications/charging-for-school-activities" xr:uid="{00000000-0004-0000-0100-00001B000000}"/>
    <hyperlink ref="I15" r:id="rId6" display="https://www.gov.uk/government/publications/school-complaints-procedures/best-practice-advice-for-school-complaints-procedures-2019" xr:uid="{00000000-0004-0000-0100-00001C000000}"/>
    <hyperlink ref="I62" r:id="rId7" display="https://www.gov.uk/government/publications/equality-act-2010-advice-for-schools" xr:uid="{00000000-0004-0000-0100-00001E000000}"/>
    <hyperlink ref="I64" r:id="rId8" display="https://www.gov.uk/government/publications/keeping-children-safe-in-education--2" xr:uid="{00000000-0004-0000-0100-000020000000}"/>
    <hyperlink ref="J66" r:id="rId9" display="https://cyps.northyorks.gov.uk/sites/default/files/SEND/SENCO%20Support/8%20Model%20SEND%20Policy%20final%2007-01-2021%20(1).docx" xr:uid="{00000000-0004-0000-0100-000023000000}"/>
    <hyperlink ref="I68" r:id="rId10" display="https://www.gov.uk/government/publications/send-code-of-practice-0-to-25" xr:uid="{00000000-0004-0000-0100-000025000000}"/>
    <hyperlink ref="I71" r:id="rId11" display="https://www.gov.uk/government/publications/supporting-pupils-at-school-with-medical-conditions--3" xr:uid="{00000000-0004-0000-0100-000026000000}"/>
    <hyperlink ref="J77" r:id="rId12" display="https://www.saferrecruitmentconsortium.org/" xr:uid="{00000000-0004-0000-0100-000029000000}"/>
    <hyperlink ref="I87" r:id="rId13" display="https://www.gov.uk/government/publications/relationships-education-relationships-and-sex-education-rse-and-health-education" xr:uid="{00000000-0004-0000-0100-00002B000000}"/>
    <hyperlink ref="I91" r:id="rId14" display="https://www.gov.uk/government/publications/behaviour-and-discipline-in-schools-guidance-for-governing-bodies" xr:uid="{00000000-0004-0000-0100-00002C000000}"/>
    <hyperlink ref="I93" r:id="rId15" display="https://www.gov.uk/government/publications/school-exclusion" xr:uid="{00000000-0004-0000-0100-00002E000000}"/>
    <hyperlink ref="I99" r:id="rId16" display="https://www.gov.uk/guidance/good-estate-management-for-schools/the-fundamentals-of-good-estate-management" xr:uid="{00000000-0004-0000-0100-000034000000}"/>
    <hyperlink ref="I100" r:id="rId17" display="https://www.gov.uk/guidance/asbestos-management-in-schools" xr:uid="{00000000-0004-0000-0100-000035000000}"/>
    <hyperlink ref="I101" r:id="rId18" display="https://www.gov.uk/government/publications/fire-safety-risk-assessment-educational-premises" xr:uid="{00000000-0004-0000-0100-000036000000}"/>
    <hyperlink ref="I102" r:id="rId19" display="https://www.gov.uk/government/publications/standards-for-school-premises" xr:uid="{00000000-0004-0000-0100-000037000000}"/>
    <hyperlink ref="I103" r:id="rId20" display="https://www.gov.uk/guidance/emergencies-and-severe-weather-schools-and-early-years-settings" xr:uid="{00000000-0004-0000-0100-000038000000}"/>
    <hyperlink ref="I104" r:id="rId21" display="https://www.gov.uk/government/publications/storing-and-disposing-of-hazardous-chemicals-in-schools" xr:uid="{00000000-0004-0000-0100-000039000000}"/>
    <hyperlink ref="I145" r:id="rId22" display="https://www.gov.uk/government/publications/careers-guidance-provision-for-young-people-in-schools" xr:uid="{00000000-0004-0000-0100-00003E000000}"/>
    <hyperlink ref="I65" r:id="rId23" display="https://www.gov.uk/government/publications/working-together-to-safeguard-children--2" xr:uid="{00000000-0004-0000-0100-00003F000000}"/>
    <hyperlink ref="J12" r:id="rId24" display="https://www.gov.uk/government/publications/data-protection-and-privacy-privacy-notices" xr:uid="{00000000-0004-0000-0100-000040000000}"/>
    <hyperlink ref="J84" r:id="rId25" xr:uid="{00000000-0004-0000-0100-000045000000}"/>
    <hyperlink ref="I140" r:id="rId26" display="https://www.legislation.gov.uk/uksi/2012/1034/contents/made" xr:uid="{00000000-0004-0000-0100-000072000000}"/>
    <hyperlink ref="I141" r:id="rId27" display="https://www.legislation.gov.uk/uksi/2013/1624/contents/made" xr:uid="{00000000-0004-0000-0100-000073000000}"/>
    <hyperlink ref="I35" r:id="rId28" display="https://www.gov.uk/government/publications/staffing-and-employment-advice-for-schools" xr:uid="{507E6C03-4ABF-442B-AD93-F929CA0D808D}"/>
    <hyperlink ref="I37" r:id="rId29" display="https://www.gov.uk/government/publications/staffing-and-employment-advice-for-schools" xr:uid="{98E8AD8A-A68A-492D-A333-8A06B6BC3F0C}"/>
    <hyperlink ref="I41" r:id="rId30" display="https://assets.publishing.service.gov.uk/government/uploads/system/uploads/attachment_data/file/786143/Teacher_appraisal_and_capability-model_policy.pdf" xr:uid="{6D21612D-760A-43F6-ABA9-D05A444EF334}"/>
    <hyperlink ref="I51" r:id="rId31" display="https://www.gov.uk/government/publications/keeping-children-safe-in-education--2" xr:uid="{7B59BF9B-9563-4E5A-8E89-6E445FFCD88F}"/>
    <hyperlink ref="J34" r:id="rId32" display="https://www.gov.uk/government/publications/teacher-appraisal-and-capability-model-policy" xr:uid="{F3DA3463-89D7-4EF5-80AC-F456D3B660A4}"/>
    <hyperlink ref="I78" r:id="rId33" xr:uid="{D7DA1CF3-7879-49BA-A7D0-CAE413CFFE66}"/>
    <hyperlink ref="I79" r:id="rId34" display="https://www.gov.uk/government/publications/sharing-nudes-and-semi-nudes-advice-for-education-settings-working-with-children-and-young-people" xr:uid="{E4CCD426-EDCD-487B-BCA0-258FDDB09650}"/>
    <hyperlink ref="I83" r:id="rId35" display="https://www.gov.uk/government/publications/searching-screening-and-confiscation" xr:uid="{3ACDA2D1-AA7A-4A30-8ABD-998367DE74E0}"/>
    <hyperlink ref="I34" r:id="rId36" display="https://www.gov.uk/guidance/governance-in-maintained-schools/statutory-policies-for-maintained-schools" xr:uid="{A2C75E6E-2DA6-494F-B1B1-44AF953D7FFE}"/>
    <hyperlink ref="I36" r:id="rId37" display="https://www.gov.uk/guidance/governance-in-maintained-schools/statutory-policies-for-maintained-schools" xr:uid="{958078C8-BA70-4178-A7C1-2D2FAA18C19F}"/>
    <hyperlink ref="I13" r:id="rId38" display="https://www.gov.uk/guidance/governance-in-maintained-schools/statutory-policies-for-maintained-schools" xr:uid="{AAB51114-D353-4578-9F63-8BDFEF77CC78}"/>
    <hyperlink ref="I11" r:id="rId39" display="https://www.gov.uk/guidance/governance-in-maintained-schools/statutory-policies-for-maintained-schools" xr:uid="{2E2E7841-A8F7-4924-AD7F-CC41E1BD804E}"/>
    <hyperlink ref="I38" r:id="rId40" display="https://www.gov.uk/guidance/governance-in-maintained-schools/statutory-policies-for-maintained-schools" xr:uid="{50055565-DBE1-4590-9E1E-EBDCCCFB7C4C}"/>
    <hyperlink ref="I53" r:id="rId41" display="https://www.gov.uk/guidance/governance-in-maintained-schools/statutory-policies-for-maintained-schools" xr:uid="{D9B43727-EBFC-44E8-800B-350631C17161}"/>
    <hyperlink ref="I61" r:id="rId42" display="https://www.gov.uk/guidance/governance-in-maintained-schools/statutory-policies-for-maintained-schools" xr:uid="{01F06331-C6DD-42D6-A05E-A34144237CFD}"/>
    <hyperlink ref="I66" r:id="rId43" display="https://www.gov.uk/guidance/governance-in-maintained-schools/statutory-policies-for-maintained-schools" xr:uid="{AC787AC1-410D-4A97-A3F2-3DE9946583E8}"/>
    <hyperlink ref="I63" r:id="rId44" display="https://www.gov.uk/guidance/governance-in-maintained-schools/statutory-policies-for-maintained-schools" xr:uid="{1561137B-EDCD-4266-BE62-145DD0CA2C43}"/>
    <hyperlink ref="I69" r:id="rId45" display="https://www.gov.uk/guidance/governance-in-maintained-schools/statutory-policies-for-maintained-schools" xr:uid="{80ACA7C7-7430-431B-846D-51728E03772D}"/>
    <hyperlink ref="I89" r:id="rId46" display="https://www.gov.uk/guidance/governance-in-maintained-schools/statutory-policies-for-maintained-schools" xr:uid="{DCB63591-8EEA-45C2-A177-A65E74C9F6B8}"/>
    <hyperlink ref="I92" r:id="rId47" display="https://www.gov.uk/guidance/governance-in-maintained-schools/statutory-policies-for-maintained-schools" xr:uid="{113A7431-AA99-4CAB-B074-E712DB240A06}"/>
    <hyperlink ref="I95" r:id="rId48" display="https://www.gov.uk/guidance/governance-in-maintained-schools/statutory-policies-for-maintained-schools" xr:uid="{01911135-0820-4B59-90D8-D981BB257D90}"/>
    <hyperlink ref="I98" r:id="rId49" display="https://www.gov.uk/guidance/governance-in-maintained-schools/statutory-policies-for-maintained-schools" xr:uid="{C2056859-9191-4663-B7AB-2598ECE9C028}"/>
    <hyperlink ref="I4" r:id="rId50" display="https://www.gov.uk/guidance/governance-in-maintained-schools/statutory-policies-for-maintained-schools" xr:uid="{33530C26-23E9-4DDD-924E-F4A68DDE0873}"/>
    <hyperlink ref="I134" r:id="rId51" display="https://www.gov.uk/guidance/governance-in-maintained-schools/statutory-policies-for-maintained-schools" xr:uid="{18AD66FD-C8C9-40E4-814E-17E043A003DF}"/>
    <hyperlink ref="I136" r:id="rId52" display="https://www.gov.uk/guidance/governance-in-maintained-schools/statutory-policies-for-maintained-schools" xr:uid="{3266891C-E675-4753-BC91-6E005466B093}"/>
    <hyperlink ref="I143" r:id="rId53" display="https://www.gov.uk/guidance/governance-in-maintained-schools/statutory-policies-for-maintained-schools" xr:uid="{3DB9A083-4BA5-43B9-B2DC-DA9E7B1EFC15}"/>
    <hyperlink ref="I8" r:id="rId54" display="https://www.gov.uk/guidance/governance-in-maintained-schools/statutory-policies-for-maintained-schools" xr:uid="{6C2F8C98-D066-4772-AB68-B21A8793E5AD}"/>
    <hyperlink ref="I12" r:id="rId55" display="https://assets.publishing.service.gov.uk/government/uploads/system/uploads/attachment_data/file/914622/Privacy_notice_guide_v1.2.pdf" xr:uid="{C6FFF415-9709-49CD-8636-D9ED58C8E27C}"/>
    <hyperlink ref="I9" r:id="rId56" location="charging-and-remissions-policies" xr:uid="{A8C3689A-FF62-46E5-ACC9-DBEDEDF8E976}"/>
    <hyperlink ref="I14" r:id="rId57" location="complaints-policy" xr:uid="{A693CB51-F2CF-4CCE-B343-6A65F0BC03FD}"/>
    <hyperlink ref="I39" r:id="rId58" display="https://www.gov.uk/government/publications/school-teachers-pay-and-conditions" xr:uid="{1C9327B9-07EB-450C-BA00-6DBEED220E54}"/>
    <hyperlink ref="I40" r:id="rId59" location="pay-gap-reporting" xr:uid="{2D835ECE-0F04-48D6-A212-6367DA0AF422}"/>
    <hyperlink ref="J63" r:id="rId60" xr:uid="{987C3A88-0642-4B12-BA71-4422BEA42F3D}"/>
    <hyperlink ref="I70" r:id="rId61" xr:uid="{A4C2BFCA-444E-4C12-818D-912FB7AD5B01}"/>
    <hyperlink ref="I144" r:id="rId62" location="careers-programme-information" xr:uid="{7C30A158-2ABC-416B-B4CB-CF13ECE19F09}"/>
    <hyperlink ref="I67" r:id="rId63" location="special-educational-needs" xr:uid="{352D1290-4BEF-4007-A2AC-9533ED4EC07C}"/>
    <hyperlink ref="I75" r:id="rId64" xr:uid="{26C0B349-5628-4C52-BEFB-CDB9B7CFABA7}"/>
    <hyperlink ref="I97" r:id="rId65" xr:uid="{41BBCB37-CDFB-4146-8A7B-05D9259D4D6E}"/>
    <hyperlink ref="I96" r:id="rId66" display="https://www.gov.uk/government/publications/first-aid-in-schools" xr:uid="{9DCAF10A-CC78-4E35-ACEA-74E52086D49F}"/>
    <hyperlink ref="I135" r:id="rId67" location="public-sector-equality-duty" xr:uid="{FD154C3E-C788-4893-8643-1DD9E0229B37}"/>
    <hyperlink ref="I137" r:id="rId68" xr:uid="{2ECDD476-0829-4377-9C25-C580B51BBED5}"/>
    <hyperlink ref="I147" r:id="rId69" xr:uid="{71FCA559-5FFB-4B6C-8209-9F8FB9728F7A}"/>
    <hyperlink ref="I72" r:id="rId70" xr:uid="{6EF3CF39-14C7-4620-816B-96FFE2A4477E}"/>
    <hyperlink ref="I73" r:id="rId71" xr:uid="{E78E934B-203D-479E-AAA1-71CB4F527123}"/>
    <hyperlink ref="I90" r:id="rId72" location="behaviour-policy" xr:uid="{15FE1284-CC0A-47D9-8383-A9EAD1695836}"/>
    <hyperlink ref="J82" r:id="rId73" xr:uid="{21B3BD4D-A08E-47D1-829F-89A829CCDE91}"/>
    <hyperlink ref="J103" r:id="rId74" xr:uid="{A39EBA14-FB42-4ADC-98C7-AF1126DF7628}"/>
    <hyperlink ref="I81" r:id="rId75" xr:uid="{5CE9AD3A-D075-4542-B28C-4CF1FF3CFF98}"/>
    <hyperlink ref="I84" r:id="rId76" xr:uid="{35E05B95-A2BB-48CE-B0B4-75E0ADE93824}"/>
    <hyperlink ref="K84" r:id="rId77" xr:uid="{35BCCAF3-0FF7-4E2B-929B-0AD105E5A5A0}"/>
    <hyperlink ref="I86" r:id="rId78" display="https://www.gov.uk/guidance/governance-in-maintained-schools/statutory-policies-for-maintained-schools" xr:uid="{95EE71AC-ABF7-4C74-BCB9-7F94009E90FD}"/>
    <hyperlink ref="I148" r:id="rId79" location="other-matters" display="https://www.gov.uk/government/publications/school-inspection-toolkit-operating-guide-and-information/school-inspection-operating-guide-for-inspectors-for-use-from-november-2025 - other-matters" xr:uid="{AA852781-A994-4CDE-8CA8-0E93D3EE738F}"/>
    <hyperlink ref="I131" r:id="rId80" display="https://www.gov.uk/guidance/emergencies-and-severe-weather-schools-and-early-years-settings" xr:uid="{FF1CB0B3-AD16-4095-9489-0B0715FCBA84}"/>
    <hyperlink ref="I115" r:id="rId81" display="https://www.gov.uk/government/publications/fire-safety-risk-assessment-educational-premises" xr:uid="{D59C3661-EFC5-4092-AADA-C4248C75EB47}"/>
    <hyperlink ref="J16" r:id="rId82" display="https://eur02.safelinks.protection.outlook.com/?url=https%3A%2F%2Fnyes.info%2FServices%2F1719&amp;data=05%7C02%7Cjulie.pattison%40northyorks.gov.uk%7Cd7110b01df2f46c1726e08ddfc51d7cc%7Cad3d9c73983044a1b487e1055441c70e%7C0%7C0%7C638944150882190129%7CUnknown%7CTWFpbGZsb3d8eyJFbXB0eU1hcGkiOnRydWUsIlYiOiIwLjAuMDAwMCIsIlAiOiJXaW4zMiIsIkFOIjoiTWFpbCIsIldUIjoyfQ%3D%3D%7C0%7C%7C%7C&amp;sdata=byi1QG4dpSz37iRwmTvYenacdRK8K8Y%2Fk0ewTYCA%2F2Y%3D&amp;reserved=0" xr:uid="{9F6783F6-84DD-4E85-AB9A-F45BCCF1E8E1}"/>
    <hyperlink ref="I16" r:id="rId83" display="https://ico.org.uk/" xr:uid="{F0CC7036-CD0C-4686-8A11-F07261FAF082}"/>
    <hyperlink ref="I32" r:id="rId84" display="https://ico.org.uk/media2/for-organisations/documents/definition-documents-2021/4018892/dd-schools-eng-20211029.pdf" xr:uid="{4A3BAB40-9D51-4A98-A39A-A12CB321DD2B}"/>
    <hyperlink ref="J11" r:id="rId85" display="https://nyes.info/Services/1719" xr:uid="{434DC8DF-B385-4AFD-AEB1-0E44158AE380}"/>
    <hyperlink ref="J62" r:id="rId86" display="https://www.gov.uk/government/publications/equality-act-2010-advice-for-schools" xr:uid="{B21ADD34-6CD7-4408-8514-0492A2F0A402}"/>
    <hyperlink ref="J61" r:id="rId87" display="https://www.gov.uk/guidance/governance-in-maintained-schools/statutory-policies-for-maintained-schools" xr:uid="{479BC488-42CE-4BB6-A7C3-162A477263AC}"/>
    <hyperlink ref="K105" r:id="rId88" display="https://www.nyes.info/Page/5476" xr:uid="{9F128D11-3675-488D-A0B9-D04301571148}"/>
    <hyperlink ref="K59" r:id="rId89" display="https://veritau.co.uk/" xr:uid="{29A2F44E-70D6-468B-B650-BCCA9D33FD86}"/>
    <hyperlink ref="I59" r:id="rId90" display="https://www.gov.uk/whistleblowing" xr:uid="{A8E8B853-3335-4D04-863B-4538226E332C}"/>
    <hyperlink ref="I149" r:id="rId91" display="https://www.gov.uk/government/publications/providing-remote-education-guidance-for-schools/providing-remote-education-guidance-for-schools" xr:uid="{9F31A029-78E7-467D-9199-0620953DA655}"/>
    <hyperlink ref="J134" r:id="rId92" display="https://nyes.info/Page/5481" xr:uid="{8A95D570-5387-465B-BB3F-7C572E84A8D3}"/>
    <hyperlink ref="I31" r:id="rId93" display="https://ico.org.uk/for-organisations/uk-gdpr-guidance-and-resources/accountability-and-governance/accountability-framework/records-of-processing-and-lawful-basis" xr:uid="{E5AAADCA-EF49-4C0A-9D17-C821058010EA}"/>
  </hyperlinks>
  <pageMargins left="0.7" right="0.7" top="0.75" bottom="0.75" header="0.3" footer="0.3"/>
  <pageSetup paperSize="9" orientation="landscape" r:id="rId94"/>
  <headerFooter>
    <oddFooter>&amp;C&amp;1#&amp;"Calibri"&amp;10&amp;KFF0000OFFICIAL - SENSITIVE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184709E6265DF409EEF6A87AA1DFBDC" ma:contentTypeVersion="18" ma:contentTypeDescription="Create a new document." ma:contentTypeScope="" ma:versionID="0deec7e9691ae5f3aa7c59cd3475000f">
  <xsd:schema xmlns:xsd="http://www.w3.org/2001/XMLSchema" xmlns:xs="http://www.w3.org/2001/XMLSchema" xmlns:p="http://schemas.microsoft.com/office/2006/metadata/properties" xmlns:ns2="3cf128bc-a869-472b-b3aa-3a6cf096a38e" xmlns:ns3="fd86f655-a6f4-4c79-b21e-054b84da95b0" targetNamespace="http://schemas.microsoft.com/office/2006/metadata/properties" ma:root="true" ma:fieldsID="54f2ae90df5028bba5700e1a4f21fc9c" ns2:_="" ns3:_="">
    <xsd:import namespace="3cf128bc-a869-472b-b3aa-3a6cf096a38e"/>
    <xsd:import namespace="fd86f655-a6f4-4c79-b21e-054b84da95b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f128bc-a869-472b-b3aa-3a6cf096a38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e47a77f1-cf3c-4eb3-ad1c-cfadb09caf6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d86f655-a6f4-4c79-b21e-054b84da95b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8ac0f730-13c5-4348-8af8-162ec59ef9de}" ma:internalName="TaxCatchAll" ma:showField="CatchAllData" ma:web="fd86f655-a6f4-4c79-b21e-054b84da95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cf128bc-a869-472b-b3aa-3a6cf096a38e">
      <Terms xmlns="http://schemas.microsoft.com/office/infopath/2007/PartnerControls"/>
    </lcf76f155ced4ddcb4097134ff3c332f>
    <TaxCatchAll xmlns="fd86f655-a6f4-4c79-b21e-054b84da95b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3CDF132-B679-4B2F-8D48-591FE25A4544}"/>
</file>

<file path=customXml/itemProps2.xml><?xml version="1.0" encoding="utf-8"?>
<ds:datastoreItem xmlns:ds="http://schemas.openxmlformats.org/officeDocument/2006/customXml" ds:itemID="{4096190E-1925-44C1-B7C8-05C75DA650F2}">
  <ds:schemaRefs>
    <ds:schemaRef ds:uri="http://schemas.microsoft.com/office/2006/metadata/properties"/>
    <ds:schemaRef ds:uri="http://purl.org/dc/terms/"/>
    <ds:schemaRef ds:uri="http://purl.org/dc/dcmitype/"/>
    <ds:schemaRef ds:uri="http://www.w3.org/XML/1998/namespace"/>
    <ds:schemaRef ds:uri="3cf128bc-a869-472b-b3aa-3a6cf096a38e"/>
    <ds:schemaRef ds:uri="http://schemas.microsoft.com/office/2006/documentManagement/types"/>
    <ds:schemaRef ds:uri="http://schemas.microsoft.com/office/infopath/2007/PartnerControls"/>
    <ds:schemaRef ds:uri="http://schemas.openxmlformats.org/package/2006/metadata/core-properties"/>
    <ds:schemaRef ds:uri="fd86f655-a6f4-4c79-b21e-054b84da95b0"/>
    <ds:schemaRef ds:uri="http://purl.org/dc/elements/1.1/"/>
  </ds:schemaRefs>
</ds:datastoreItem>
</file>

<file path=customXml/itemProps3.xml><?xml version="1.0" encoding="utf-8"?>
<ds:datastoreItem xmlns:ds="http://schemas.openxmlformats.org/officeDocument/2006/customXml" ds:itemID="{12FAB424-BBA8-41FE-833B-4119744B6CA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vt:lpstr>
      <vt:lpstr>Policy log</vt:lpstr>
    </vt:vector>
  </TitlesOfParts>
  <Manager/>
  <Company>NYCC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Author</dc:creator>
  <cp:keywords/>
  <dc:description/>
  <cp:lastModifiedBy>Julie Pattison</cp:lastModifiedBy>
  <cp:revision/>
  <dcterms:created xsi:type="dcterms:W3CDTF">2021-08-05T09:01:52Z</dcterms:created>
  <dcterms:modified xsi:type="dcterms:W3CDTF">2025-09-29T07:29:37Z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3f27b87-3675-4fb5-85ad-fce3efd3a6b0_Enabled">
    <vt:lpwstr>true</vt:lpwstr>
  </property>
  <property fmtid="{D5CDD505-2E9C-101B-9397-08002B2CF9AE}" pid="3" name="MSIP_Label_13f27b87-3675-4fb5-85ad-fce3efd3a6b0_SetDate">
    <vt:lpwstr>2021-08-05T09:12:14Z</vt:lpwstr>
  </property>
  <property fmtid="{D5CDD505-2E9C-101B-9397-08002B2CF9AE}" pid="4" name="MSIP_Label_13f27b87-3675-4fb5-85ad-fce3efd3a6b0_Method">
    <vt:lpwstr>Standard</vt:lpwstr>
  </property>
  <property fmtid="{D5CDD505-2E9C-101B-9397-08002B2CF9AE}" pid="5" name="MSIP_Label_13f27b87-3675-4fb5-85ad-fce3efd3a6b0_Name">
    <vt:lpwstr>OFFICIAL - SENSITIVE</vt:lpwstr>
  </property>
  <property fmtid="{D5CDD505-2E9C-101B-9397-08002B2CF9AE}" pid="6" name="MSIP_Label_13f27b87-3675-4fb5-85ad-fce3efd3a6b0_SiteId">
    <vt:lpwstr>ad3d9c73-9830-44a1-b487-e1055441c70e</vt:lpwstr>
  </property>
  <property fmtid="{D5CDD505-2E9C-101B-9397-08002B2CF9AE}" pid="7" name="MSIP_Label_13f27b87-3675-4fb5-85ad-fce3efd3a6b0_ActionId">
    <vt:lpwstr>f0c08318-e2e9-4134-8be0-0000cdabb5d3</vt:lpwstr>
  </property>
  <property fmtid="{D5CDD505-2E9C-101B-9397-08002B2CF9AE}" pid="8" name="MSIP_Label_13f27b87-3675-4fb5-85ad-fce3efd3a6b0_ContentBits">
    <vt:lpwstr>2</vt:lpwstr>
  </property>
  <property fmtid="{D5CDD505-2E9C-101B-9397-08002B2CF9AE}" pid="9" name="ContentTypeId">
    <vt:lpwstr>0x010100D184709E6265DF409EEF6A87AA1DFBDC</vt:lpwstr>
  </property>
  <property fmtid="{D5CDD505-2E9C-101B-9397-08002B2CF9AE}" pid="10" name="MediaServiceImageTags">
    <vt:lpwstr/>
  </property>
</Properties>
</file>