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N:\cyps-data\SS Strat Plan\Strategic Planning\Jon Holden\Admissions\Admissions 2027-28\"/>
    </mc:Choice>
  </mc:AlternateContent>
  <xr:revisionPtr revIDLastSave="0" documentId="8_{53376E37-E5E2-469C-834B-07738D73CF37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Primary PANs" sheetId="2" r:id="rId1"/>
    <sheet name="Sheet1" sheetId="3" r:id="rId2"/>
  </sheets>
  <externalReferences>
    <externalReference r:id="rId3"/>
    <externalReference r:id="rId4"/>
  </externalReferences>
  <definedNames>
    <definedName name="_xlnm._FilterDatabase" localSheetId="0" hidden="1">'Primary PANs'!$A$1:$I$203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3" i="2" l="1"/>
  <c r="G203" i="2" l="1"/>
  <c r="H137" i="2" l="1"/>
  <c r="H136" i="2"/>
  <c r="H135" i="2"/>
  <c r="H134" i="2"/>
  <c r="H132" i="2"/>
  <c r="H131" i="2"/>
  <c r="H129" i="2"/>
  <c r="H128" i="2"/>
  <c r="H127" i="2"/>
  <c r="H126" i="2"/>
  <c r="H125" i="2"/>
  <c r="H124" i="2"/>
  <c r="H123" i="2"/>
  <c r="H122" i="2"/>
  <c r="H121" i="2"/>
  <c r="H119" i="2"/>
  <c r="H118" i="2"/>
  <c r="H117" i="2"/>
  <c r="H114" i="2"/>
  <c r="H111" i="2"/>
  <c r="H109" i="2"/>
  <c r="H107" i="2"/>
  <c r="H106" i="2"/>
  <c r="H105" i="2"/>
  <c r="H104" i="2"/>
  <c r="H103" i="2"/>
  <c r="H100" i="2"/>
  <c r="H98" i="2"/>
  <c r="H96" i="2"/>
  <c r="H94" i="2"/>
  <c r="H93" i="2"/>
  <c r="H91" i="2"/>
  <c r="H90" i="2"/>
  <c r="H89" i="2"/>
  <c r="H87" i="2"/>
  <c r="H85" i="2"/>
  <c r="H82" i="2"/>
  <c r="H80" i="2"/>
  <c r="H79" i="2"/>
  <c r="H78" i="2"/>
  <c r="H76" i="2"/>
  <c r="H75" i="2"/>
  <c r="H73" i="2"/>
  <c r="H72" i="2"/>
  <c r="H71" i="2"/>
  <c r="H70" i="2"/>
  <c r="H69" i="2"/>
  <c r="H67" i="2"/>
  <c r="H66" i="2"/>
  <c r="H65" i="2"/>
  <c r="H64" i="2"/>
  <c r="H62" i="2"/>
  <c r="H61" i="2"/>
  <c r="H60" i="2"/>
  <c r="H59" i="2"/>
  <c r="H57" i="2"/>
  <c r="H56" i="2"/>
  <c r="H55" i="2"/>
  <c r="H54" i="2"/>
  <c r="H53" i="2"/>
  <c r="H52" i="2"/>
  <c r="H50" i="2"/>
  <c r="H49" i="2"/>
  <c r="H48" i="2"/>
  <c r="H47" i="2"/>
  <c r="H46" i="2"/>
  <c r="H45" i="2"/>
  <c r="H44" i="2"/>
  <c r="H43" i="2"/>
  <c r="H42" i="2"/>
  <c r="H41" i="2"/>
  <c r="H40" i="2"/>
  <c r="H39" i="2"/>
  <c r="H38" i="2"/>
  <c r="H36" i="2"/>
  <c r="H35" i="2"/>
  <c r="H34" i="2"/>
  <c r="H33" i="2"/>
  <c r="H32" i="2"/>
  <c r="H30" i="2"/>
  <c r="H27" i="2"/>
  <c r="H26" i="2"/>
  <c r="H24" i="2"/>
  <c r="H23" i="2"/>
  <c r="H21" i="2"/>
  <c r="H20" i="2"/>
  <c r="H19" i="2"/>
  <c r="H18" i="2"/>
  <c r="H17" i="2"/>
  <c r="H74" i="2"/>
  <c r="H15" i="2"/>
  <c r="H14" i="2"/>
  <c r="H12" i="2"/>
  <c r="H11" i="2"/>
  <c r="H9" i="2"/>
  <c r="H8" i="2"/>
  <c r="H7" i="2"/>
  <c r="H6" i="2"/>
  <c r="H5" i="2"/>
  <c r="H4" i="2"/>
  <c r="H2" i="2"/>
  <c r="G67" i="2" l="1"/>
  <c r="G34" i="2"/>
  <c r="G46" i="2"/>
  <c r="G4" i="2"/>
  <c r="G47" i="2"/>
  <c r="G52" i="2"/>
  <c r="G54" i="2"/>
  <c r="G55" i="2"/>
  <c r="G8" i="2"/>
  <c r="G24" i="2"/>
  <c r="G56" i="2"/>
  <c r="G65" i="2"/>
  <c r="G66" i="2"/>
  <c r="G69" i="2"/>
  <c r="G20" i="2"/>
  <c r="G19" i="2"/>
  <c r="G42" i="2"/>
  <c r="G17" i="2"/>
  <c r="G44" i="2"/>
  <c r="G15" i="2"/>
  <c r="G62" i="2"/>
  <c r="G75" i="2"/>
  <c r="G51" i="2"/>
  <c r="G59" i="2"/>
  <c r="G16" i="2"/>
  <c r="G35" i="2"/>
  <c r="G43" i="2"/>
  <c r="G50" i="2"/>
  <c r="G71" i="2"/>
  <c r="G2" i="2"/>
  <c r="G3" i="2"/>
  <c r="G5" i="2"/>
  <c r="G14" i="2"/>
  <c r="G13" i="2"/>
  <c r="G21" i="2"/>
  <c r="G11" i="2"/>
  <c r="G12" i="2"/>
  <c r="G18" i="2"/>
  <c r="G37" i="2"/>
  <c r="G23" i="2"/>
  <c r="G28" i="2"/>
  <c r="G29" i="2"/>
  <c r="G30" i="2"/>
  <c r="G32" i="2"/>
  <c r="G25" i="2"/>
  <c r="G38" i="2"/>
  <c r="G10" i="2"/>
  <c r="G58" i="2"/>
  <c r="G63" i="2"/>
  <c r="G64" i="2"/>
  <c r="G68" i="2"/>
  <c r="G70" i="2"/>
  <c r="G72" i="2"/>
  <c r="G76" i="2"/>
  <c r="G45" i="2"/>
  <c r="G73" i="2"/>
  <c r="G9" i="2"/>
  <c r="G36" i="2"/>
  <c r="G26" i="2"/>
  <c r="G6" i="2"/>
  <c r="G7" i="2"/>
  <c r="G31" i="2"/>
  <c r="G33" i="2"/>
  <c r="G39" i="2"/>
  <c r="G40" i="2"/>
  <c r="G48" i="2"/>
  <c r="G49" i="2"/>
  <c r="G53" i="2"/>
  <c r="G22" i="2"/>
  <c r="G60" i="2"/>
  <c r="G61" i="2"/>
  <c r="G78" i="2"/>
  <c r="G80" i="2"/>
  <c r="G81" i="2"/>
  <c r="G82" i="2"/>
  <c r="G85" i="2"/>
  <c r="G136" i="2"/>
  <c r="G88" i="2"/>
  <c r="G89" i="2"/>
  <c r="G90" i="2"/>
  <c r="G127" i="2"/>
  <c r="G93" i="2"/>
  <c r="G96" i="2"/>
  <c r="G116" i="2"/>
  <c r="G102" i="2"/>
  <c r="G104" i="2"/>
  <c r="G105" i="2"/>
  <c r="G106" i="2"/>
  <c r="G109" i="2"/>
  <c r="G114" i="2"/>
  <c r="G118" i="2"/>
  <c r="G122" i="2"/>
  <c r="G128" i="2"/>
  <c r="G129" i="2"/>
  <c r="G133" i="2"/>
  <c r="G134" i="2"/>
  <c r="G135" i="2"/>
  <c r="G132" i="2"/>
  <c r="G121" i="2"/>
  <c r="G94" i="2"/>
  <c r="G103" i="2"/>
  <c r="G125" i="2"/>
  <c r="G137" i="2"/>
  <c r="G100" i="2"/>
  <c r="G117" i="2"/>
  <c r="G119" i="2"/>
  <c r="G131" i="2"/>
  <c r="G83" i="2"/>
  <c r="G84" i="2"/>
  <c r="G77" i="2"/>
  <c r="G86" i="2"/>
  <c r="G87" i="2"/>
  <c r="G91" i="2"/>
  <c r="G92" i="2"/>
  <c r="G97" i="2"/>
  <c r="G98" i="2"/>
  <c r="G99" i="2"/>
  <c r="G101" i="2"/>
  <c r="G108" i="2"/>
  <c r="G112" i="2"/>
  <c r="G110" i="2"/>
  <c r="G111" i="2"/>
  <c r="G113" i="2"/>
  <c r="G115" i="2"/>
  <c r="G120" i="2"/>
  <c r="G123" i="2"/>
  <c r="G124" i="2"/>
  <c r="G126" i="2"/>
  <c r="G130" i="2"/>
  <c r="G138" i="2"/>
  <c r="G95" i="2"/>
  <c r="G107" i="2"/>
  <c r="G79" i="2"/>
  <c r="G41" i="2"/>
  <c r="G27" i="2"/>
</calcChain>
</file>

<file path=xl/sharedStrings.xml><?xml version="1.0" encoding="utf-8"?>
<sst xmlns="http://schemas.openxmlformats.org/spreadsheetml/2006/main" count="322" uniqueCount="154">
  <si>
    <t>DfE No. 815-</t>
  </si>
  <si>
    <t>School</t>
  </si>
  <si>
    <t>School Type</t>
  </si>
  <si>
    <t>Alverton Primary School</t>
  </si>
  <si>
    <t xml:space="preserve">Community </t>
  </si>
  <si>
    <t>Amotherby Community Primary School</t>
  </si>
  <si>
    <t>Applegarth Primary School</t>
  </si>
  <si>
    <t>Appleton Wiske Community Primary School</t>
  </si>
  <si>
    <t>Barlby Bridge Community Primary School</t>
  </si>
  <si>
    <t>Barlby Community Primary School</t>
  </si>
  <si>
    <t>Barrowcliff School</t>
  </si>
  <si>
    <t>Barwic Parade Community Primary School, Selby</t>
  </si>
  <si>
    <t>Beckwithshaw Community Primary School</t>
  </si>
  <si>
    <t>Bentham Community Primary School</t>
  </si>
  <si>
    <t>Boroughbridge Primary School</t>
  </si>
  <si>
    <t>Brompton and Sawdon Community Primary School</t>
  </si>
  <si>
    <t>Brompton Community Primary School</t>
  </si>
  <si>
    <t>Catterick Garrison, Le Cateau Community Primary School</t>
  </si>
  <si>
    <t>Cayton Community Primary School</t>
  </si>
  <si>
    <t>Colburn Community Primary School</t>
  </si>
  <si>
    <t>Cowling Community Primary School</t>
  </si>
  <si>
    <t>Dishforth Airfield Community Primary School</t>
  </si>
  <si>
    <t>Easingwold Community Primary School</t>
  </si>
  <si>
    <t>East Ayton Community Primary School</t>
  </si>
  <si>
    <t>Filey Junior School</t>
  </si>
  <si>
    <t>Giggleswick Primary School</t>
  </si>
  <si>
    <t>Gladstone Road Primary School</t>
  </si>
  <si>
    <t>Glasshouses Community Primary School</t>
  </si>
  <si>
    <t>Glusburn Community Primary School</t>
  </si>
  <si>
    <t>Goathland Primary School</t>
  </si>
  <si>
    <t>Great Ouseburn Community Primary School</t>
  </si>
  <si>
    <t>Harrogate, Grove Road Community Primary School</t>
  </si>
  <si>
    <t>Hellifield Community Primary School</t>
  </si>
  <si>
    <t>Hemingbrough Community Primary School</t>
  </si>
  <si>
    <t>Hensall Community Primary School</t>
  </si>
  <si>
    <t>Hunmanby Primary School</t>
  </si>
  <si>
    <t>Hunton and Arrathorne Community Primary School</t>
  </si>
  <si>
    <t>Hutton Rudby Primary School</t>
  </si>
  <si>
    <t>Ingleton Primary School</t>
  </si>
  <si>
    <t>Kettlesing Felliscliffe Community Primary School</t>
  </si>
  <si>
    <t>Kettlewell Primary School</t>
  </si>
  <si>
    <t>Langton Primary School</t>
  </si>
  <si>
    <t>Leavening Community Primary School</t>
  </si>
  <si>
    <t>Leeming and Londonderry Community Primary School</t>
  </si>
  <si>
    <t>Leeming RAF Community Primary School</t>
  </si>
  <si>
    <t>Lindhead School</t>
  </si>
  <si>
    <t>Linton-on-Ouse Primary School</t>
  </si>
  <si>
    <t>Nawton Community Primary School</t>
  </si>
  <si>
    <t>North and South Cowton Community Primary School</t>
  </si>
  <si>
    <t>North Duffield Community Primary School</t>
  </si>
  <si>
    <t>Norton Community Primary School</t>
  </si>
  <si>
    <t>Pickering Community Infant School</t>
  </si>
  <si>
    <t>Pickering Community Junior School</t>
  </si>
  <si>
    <t>Reeth Community Primary School</t>
  </si>
  <si>
    <t>Riccall Community Primary School</t>
  </si>
  <si>
    <t>Romanby Primary School</t>
  </si>
  <si>
    <t>Rosedale Abbey Community Primary School</t>
  </si>
  <si>
    <t>Scarborough, Northstead Community Primary School</t>
  </si>
  <si>
    <t>Scarborough, Overdale Community Primary School</t>
  </si>
  <si>
    <t>Seamer and Irton Community Primary School</t>
  </si>
  <si>
    <t>Selby, Longman's Hill Community Primary School</t>
  </si>
  <si>
    <t>Sherburn in Elmet, Athelstan Community Primary School</t>
  </si>
  <si>
    <t>Sheriff Hutton Primary School</t>
  </si>
  <si>
    <t>Sicklinghall Community Primary School</t>
  </si>
  <si>
    <t>Skipton, Water Street Community Primary School</t>
  </si>
  <si>
    <t>Slingsby Community Primary School</t>
  </si>
  <si>
    <t>Snape Community Primary School</t>
  </si>
  <si>
    <t>Staithes, Seton Community Primary School</t>
  </si>
  <si>
    <t>Staveley Community Primary School</t>
  </si>
  <si>
    <t>Stillington Primary School</t>
  </si>
  <si>
    <t>Sutton-in-Craven Community Primary School</t>
  </si>
  <si>
    <t>Thirsk Community Primary School</t>
  </si>
  <si>
    <t>Thornton in Craven Community Primary School</t>
  </si>
  <si>
    <t>Thorpe Willoughby Community Primary School</t>
  </si>
  <si>
    <t>Wheatcroft Community Primary School</t>
  </si>
  <si>
    <t>Whitley and Eggborough Community Primary School</t>
  </si>
  <si>
    <t>Admiral Long Church of England Primary School</t>
  </si>
  <si>
    <t xml:space="preserve">Voluntary controlled </t>
  </si>
  <si>
    <t>Aiskew, Leeming Bar Church of England Primary School</t>
  </si>
  <si>
    <t>Askrigg Voluntary Controlled Primary School</t>
  </si>
  <si>
    <t>Bainbridge Church of England Primary and Nursery School</t>
  </si>
  <si>
    <t>Bedale Church of England Primary School</t>
  </si>
  <si>
    <t>Bilsdale Midcable Chop Gate Church of England Voluntary Controlled Primary School</t>
  </si>
  <si>
    <t>Birstwith Church of England Primary School</t>
  </si>
  <si>
    <t>Bishop Monkton Church of England Primary School</t>
  </si>
  <si>
    <t>Brompton-on-Swale Church of England Primary School</t>
  </si>
  <si>
    <t>Burton Leonard Church of England Primary School</t>
  </si>
  <si>
    <t>Cracoe and Rylstone Voluntary Controlled Church of England Primary School</t>
  </si>
  <si>
    <t>Crakehall Church of England Primary School</t>
  </si>
  <si>
    <t>Crayke Church of England Voluntary Controlled Primary School</t>
  </si>
  <si>
    <t>Dishforth Church of England Voluntary Controlled Primary School</t>
  </si>
  <si>
    <t>Embsay Church of England Voluntary Controlled Primary School</t>
  </si>
  <si>
    <t>Follifoot Church of England Primary School</t>
  </si>
  <si>
    <t>Foston Church of England Voluntary Controlled Primary School</t>
  </si>
  <si>
    <t>Fylingdales Church of England Voluntary Controlled Primary School</t>
  </si>
  <si>
    <t>Gargrave Church of England Voluntary Controlled Primary School</t>
  </si>
  <si>
    <t>Gillamoor Church of England Voluntary Controlled Primary School</t>
  </si>
  <si>
    <t>Goldsborough Church of England Primary School</t>
  </si>
  <si>
    <t>Grassington Church of England Voluntary Controlled Primary School</t>
  </si>
  <si>
    <t>Green Hammerton Church of England Primary School</t>
  </si>
  <si>
    <t>Gunnerside Methodist Primary School</t>
  </si>
  <si>
    <t>Hambleton Church of England Voluntary Controlled Primary School</t>
  </si>
  <si>
    <t>Hawsker Cum Stainsacre Church of England Voluntary Controlled Primary School</t>
  </si>
  <si>
    <t>Hertford Vale Church of England Voluntary Controlled Primary School, Staxton</t>
  </si>
  <si>
    <t>Hipswell Church of England Primary School</t>
  </si>
  <si>
    <t>Ingleby Greenhow Church of England Voluntary Controlled Primary School</t>
  </si>
  <si>
    <t>Kildwick Church of England Voluntary Controlled Primary School</t>
  </si>
  <si>
    <t>Killinghall Church of England Primary School</t>
  </si>
  <si>
    <t>Kirk Hammerton Church of England Primary School</t>
  </si>
  <si>
    <t>Kirk Smeaton Church of England Voluntary Controlled Primary School</t>
  </si>
  <si>
    <t>Kirkby Malzeard Church of England Primary School</t>
  </si>
  <si>
    <t>Long Marston Church of England Voluntary Controlled Primary School</t>
  </si>
  <si>
    <t>Lythe Church of England Voluntary Controlled Primary School</t>
  </si>
  <si>
    <t>Markington Church of England Primary &amp; Nursery School</t>
  </si>
  <si>
    <t>Marwood Church of England Voluntary Controlled Infant School, Great Ayton</t>
  </si>
  <si>
    <t>Melsonby Methodist Primary School</t>
  </si>
  <si>
    <t>Pickhill Church of England Primary School</t>
  </si>
  <si>
    <t>Richmond Methodist Primary School</t>
  </si>
  <si>
    <t>Ripley Endowed Church of England School</t>
  </si>
  <si>
    <t>Ruswarp Church of England Voluntary Controlled Primary School</t>
  </si>
  <si>
    <t>Sand Hutton Church of England Voluntary Controlled Primary School</t>
  </si>
  <si>
    <t>Selby Abbey Church of England Voluntary Controlled Primary School</t>
  </si>
  <si>
    <t>Settle Church of England Voluntary Controlled Primary School</t>
  </si>
  <si>
    <t>Settrington All Saints' Church of England Voluntary Controlled Primary School</t>
  </si>
  <si>
    <t>Sharow Church of England Primary School</t>
  </si>
  <si>
    <t>Sleights Church of England Voluntary Controlled Primary School</t>
  </si>
  <si>
    <t>Snainton Church of England Voluntary Controlled Primary School</t>
  </si>
  <si>
    <t>Spennithorne Church of England Primary School</t>
  </si>
  <si>
    <t>Spofforth Church of England Controlled Primary School</t>
  </si>
  <si>
    <t>St Cuthbert's Church of England Primary School, Pateley Bridge</t>
  </si>
  <si>
    <t>St Nicholas Church of England Primary School, West Tanfield</t>
  </si>
  <si>
    <t>Sutton on the Forest Church of England Voluntary Controlled Primary School</t>
  </si>
  <si>
    <t>Thornton Watlass Church of England Primary School</t>
  </si>
  <si>
    <t>Warthill Church of England Voluntary Controlled Primary School</t>
  </si>
  <si>
    <t>West Burton Church of England Primary School</t>
  </si>
  <si>
    <t>West Heslerton Church of England Voluntary Controlled Primary School</t>
  </si>
  <si>
    <t>Wistow Parochial Church of England Voluntary Controlled Primary School</t>
  </si>
  <si>
    <t>Age range</t>
  </si>
  <si>
    <t>Nicola Wright</t>
  </si>
  <si>
    <t>Vickie Hemming-Allen</t>
  </si>
  <si>
    <t>Rachel Conyers</t>
  </si>
  <si>
    <t>Notes</t>
  </si>
  <si>
    <t>2 to 11</t>
  </si>
  <si>
    <t>3 to 11</t>
  </si>
  <si>
    <t>Does the school agree with proposed PAN for 2026/7?</t>
  </si>
  <si>
    <t>Scotton Lingerfield Primary School</t>
  </si>
  <si>
    <t>Moorside Primary School &amp; Nursery</t>
  </si>
  <si>
    <t>Huby CofE Primary School</t>
  </si>
  <si>
    <t>Kirby Hill Church of England (VC) Primary School</t>
  </si>
  <si>
    <t>see email on file</t>
  </si>
  <si>
    <t>Leave at 10</t>
  </si>
  <si>
    <t>Wavell Community Primary School</t>
  </si>
  <si>
    <t>Published PAN 2026/27</t>
  </si>
  <si>
    <t>Proposed PAN 2027/28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</si>
</sst>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2"/>
      <color theme="1"/>
      <name val="Arial"/>
      <family val="2"/>
    </font>
    <font>
      <sz val="8"/>
      <name val="Arial"/>
      <family val="2"/>
    </font>
    <font>
      <sz val="11"/>
      <color theme="1"/>
      <name val="Arial Nova"/>
      <family val="2"/>
    </font>
    <font>
      <sz val="11"/>
      <color rgb="FF0070C0"/>
      <name val="Arial Nova"/>
      <family val="2"/>
    </font>
    <font>
      <sz val="11"/>
      <name val="Arial Nova"/>
      <family val="2"/>
    </font>
    <font>
      <i/>
      <sz val="11"/>
      <color theme="1"/>
      <name val="Arial Nova"/>
      <family val="2"/>
    </font>
    <font>
      <sz val="11"/>
      <color theme="0"/>
      <name val="Arial Nova"/>
      <family val="2"/>
    </font>
    <font>
      <sz val="11"/>
      <color rgb="FF00B050"/>
      <name val="Arial Nova"/>
      <family val="2"/>
    </font>
    <font>
      <i/>
      <sz val="11"/>
      <color rgb="FF00B050"/>
      <name val="Arial Nova"/>
      <family val="2"/>
    </font>
    <font>
      <b/>
      <sz val="11"/>
      <color theme="0"/>
      <name val="Arial Nova"/>
      <family val="2"/>
    </font>
    <font>
      <b/>
      <sz val="11"/>
      <color theme="1"/>
      <name val="Arial Nova"/>
      <family val="2"/>
    </font>
    <font>
      <b/>
      <sz val="11"/>
      <color rgb="FF0070C0"/>
      <name val="Arial Nova"/>
      <family val="2"/>
    </font>
    <font>
      <b/>
      <sz val="11"/>
      <name val="Arial Nova"/>
      <family val="2"/>
    </font>
  </fonts>
  <fills count="5">
    <fill>
      <patternFill patternType="none"/>
    </fill>
    <fill>
      <patternFill patternType="gray125"/>
    </fill>
    <fill>
      <patternFill patternType="solid">
        <fgColor rgb="FFCCFF66"/>
        <bgColor indexed="64"/>
      </patternFill>
    </fill>
    <fill>
      <patternFill patternType="solid">
        <fgColor rgb="FFD60093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2" fillId="0" borderId="0" xfId="0" applyFont="1" applyFill="1"/>
    <xf numFmtId="0" fontId="3" fillId="0" borderId="0" xfId="0" applyFont="1" applyFill="1"/>
    <xf numFmtId="0" fontId="3" fillId="0" borderId="1" xfId="0" applyFont="1" applyFill="1" applyBorder="1"/>
    <xf numFmtId="0" fontId="4" fillId="0" borderId="1" xfId="0" applyFont="1" applyFill="1" applyBorder="1" applyAlignment="1">
      <alignment horizontal="center" wrapText="1"/>
    </xf>
    <xf numFmtId="0" fontId="4" fillId="0" borderId="1" xfId="0" applyFont="1" applyFill="1" applyBorder="1"/>
    <xf numFmtId="0" fontId="4" fillId="0" borderId="1" xfId="0" applyFont="1" applyFill="1" applyBorder="1" applyAlignment="1">
      <alignment wrapText="1"/>
    </xf>
    <xf numFmtId="0" fontId="4" fillId="0" borderId="1" xfId="0" applyFont="1" applyFill="1" applyBorder="1" applyAlignment="1">
      <alignment horizontal="center"/>
    </xf>
    <xf numFmtId="0" fontId="4" fillId="0" borderId="0" xfId="0" applyFont="1" applyFill="1"/>
    <xf numFmtId="0" fontId="4" fillId="0" borderId="0" xfId="0" applyFont="1" applyFill="1" applyAlignment="1">
      <alignment horizontal="center"/>
    </xf>
    <xf numFmtId="2" fontId="4" fillId="0" borderId="0" xfId="0" applyNumberFormat="1" applyFont="1" applyFill="1" applyAlignment="1">
      <alignment horizontal="center"/>
    </xf>
    <xf numFmtId="0" fontId="5" fillId="0" borderId="0" xfId="0" applyFont="1" applyFill="1"/>
    <xf numFmtId="0" fontId="6" fillId="0" borderId="0" xfId="0" applyFont="1" applyFill="1"/>
    <xf numFmtId="0" fontId="3" fillId="0" borderId="1" xfId="0" applyFont="1" applyFill="1" applyBorder="1" applyAlignment="1">
      <alignment horizontal="center"/>
    </xf>
    <xf numFmtId="0" fontId="7" fillId="0" borderId="1" xfId="0" applyFont="1" applyFill="1" applyBorder="1"/>
    <xf numFmtId="0" fontId="7" fillId="0" borderId="1" xfId="0" applyFont="1" applyFill="1" applyBorder="1" applyAlignment="1">
      <alignment horizontal="center"/>
    </xf>
    <xf numFmtId="0" fontId="8" fillId="0" borderId="1" xfId="0" applyFont="1" applyFill="1" applyBorder="1"/>
    <xf numFmtId="0" fontId="4" fillId="0" borderId="1" xfId="0" applyFont="1" applyFill="1" applyBorder="1" applyAlignment="1">
      <alignment vertical="center"/>
    </xf>
    <xf numFmtId="0" fontId="3" fillId="2" borderId="1" xfId="0" applyFont="1" applyFill="1" applyBorder="1"/>
    <xf numFmtId="0" fontId="3" fillId="2" borderId="1" xfId="0" applyFont="1" applyFill="1" applyBorder="1" applyAlignment="1">
      <alignment horizontal="center"/>
    </xf>
    <xf numFmtId="0" fontId="7" fillId="2" borderId="1" xfId="0" applyFont="1" applyFill="1" applyBorder="1"/>
    <xf numFmtId="0" fontId="7" fillId="2" borderId="1" xfId="0" applyFont="1" applyFill="1" applyBorder="1" applyAlignment="1">
      <alignment horizontal="center"/>
    </xf>
    <xf numFmtId="0" fontId="9" fillId="3" borderId="1" xfId="0" applyFont="1" applyFill="1" applyBorder="1"/>
    <xf numFmtId="0" fontId="9" fillId="3" borderId="1" xfId="0" applyFont="1" applyFill="1" applyBorder="1" applyAlignment="1">
      <alignment horizontal="center"/>
    </xf>
    <xf numFmtId="0" fontId="10" fillId="0" borderId="0" xfId="0" applyFont="1" applyFill="1"/>
    <xf numFmtId="0" fontId="7" fillId="2" borderId="1" xfId="0" applyFont="1" applyFill="1" applyBorder="1" applyAlignment="1">
      <alignment vertical="center"/>
    </xf>
    <xf numFmtId="0" fontId="7" fillId="2" borderId="1" xfId="0" applyFont="1" applyFill="1" applyBorder="1" applyAlignment="1">
      <alignment horizontal="center" vertical="center"/>
    </xf>
    <xf numFmtId="0" fontId="11" fillId="0" borderId="0" xfId="0" applyFont="1" applyFill="1"/>
    <xf numFmtId="0" fontId="3" fillId="2" borderId="1" xfId="0" applyFont="1" applyFill="1" applyBorder="1" applyAlignment="1">
      <alignment vertical="center"/>
    </xf>
    <xf numFmtId="0" fontId="12" fillId="4" borderId="1" xfId="0" applyFont="1" applyFill="1" applyBorder="1"/>
    <xf numFmtId="0" fontId="12" fillId="4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left"/>
    </xf>
    <xf numFmtId="0" fontId="12" fillId="4" borderId="1" xfId="0" applyFont="1" applyFill="1" applyBorder="1" applyAlignment="1">
      <alignment horizontal="left"/>
    </xf>
    <xf numFmtId="0" fontId="4" fillId="0" borderId="1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CFF66"/>
      <color rgb="FFD60093"/>
      <color rgb="FFFF66CC"/>
      <color rgb="FF009900"/>
      <color rgb="FF0000FF"/>
      <color rgb="FFFFCCFF"/>
      <color rgb="FFCCFF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cyps-data/SS%20Strat%20Plan/Strategic%20Planning/FORECAST/NHversion/PRIMARY/2022-23%20initial%20allocations%20-%20not%20to%20be%20used/Primary%20October%20Census%202022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cyps-data/SS%20Strat%20Plan/Strategic%20Planning/ADMISSIONS/Published%20Admission%20Limits_/PAN%2024%20-%2025/Pre-consultation%20SPO-AAO%20comments/Primary%20proposed%20PANs%202024-25%20SPO-AAO%20comment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imary Basic - protected "/>
      <sheetName val="Primary Basic - unprotected  "/>
      <sheetName val="Infant Basic - protected "/>
      <sheetName val="Junior Basic - protected "/>
      <sheetName val="Keeble &amp; Cambrai only "/>
      <sheetName val="Roseberry only"/>
      <sheetName val="Overdale &amp; Braeburn"/>
      <sheetName val="Lookup1"/>
      <sheetName val="L. Births"/>
      <sheetName val="Academy funding capacity"/>
      <sheetName val="Feeder School"/>
      <sheetName val="MP &amp; CCs"/>
      <sheetName val="Federated with"/>
      <sheetName val="InfantJunior"/>
      <sheetName val="URN plan area"/>
      <sheetName val="PANS"/>
      <sheetName val="January 22"/>
      <sheetName val="Oct 16 NOR"/>
      <sheetName val="Oct 17"/>
      <sheetName val="Nursery pupils"/>
      <sheetName val="Age Range"/>
      <sheetName val="GIAS 22050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3">
          <cell r="A3">
            <v>3350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>
        <row r="2">
          <cell r="A2">
            <v>1001</v>
          </cell>
          <cell r="B2" t="str">
            <v>Childhaven Community Nursery School</v>
          </cell>
          <cell r="C2" t="str">
            <v>Local authority nursery school</v>
          </cell>
          <cell r="D2" t="str">
            <v>LA maintained schools</v>
          </cell>
          <cell r="E2" t="str">
            <v>Open</v>
          </cell>
          <cell r="F2" t="str">
            <v>Not applicable</v>
          </cell>
          <cell r="G2" t="str">
            <v/>
          </cell>
          <cell r="H2" t="str">
            <v>Not applicable</v>
          </cell>
          <cell r="I2" t="str">
            <v/>
          </cell>
          <cell r="J2" t="str">
            <v>Nursery</v>
          </cell>
          <cell r="K2">
            <v>2</v>
          </cell>
          <cell r="L2">
            <v>5</v>
          </cell>
          <cell r="M2" t="str">
            <v>2 to 5</v>
          </cell>
        </row>
        <row r="3">
          <cell r="A3">
            <v>1002</v>
          </cell>
          <cell r="B3" t="str">
            <v>Brougham Street Nursery School</v>
          </cell>
          <cell r="C3" t="str">
            <v>Local authority nursery school</v>
          </cell>
          <cell r="D3" t="str">
            <v>LA maintained schools</v>
          </cell>
          <cell r="E3" t="str">
            <v>Open</v>
          </cell>
          <cell r="F3" t="str">
            <v>Not applicable</v>
          </cell>
          <cell r="G3" t="str">
            <v/>
          </cell>
          <cell r="H3" t="str">
            <v>Not applicable</v>
          </cell>
          <cell r="I3" t="str">
            <v/>
          </cell>
          <cell r="J3" t="str">
            <v>Nursery</v>
          </cell>
          <cell r="K3">
            <v>0</v>
          </cell>
          <cell r="L3">
            <v>4</v>
          </cell>
          <cell r="M3" t="str">
            <v>0 to 4</v>
          </cell>
        </row>
        <row r="4">
          <cell r="A4">
            <v>1003</v>
          </cell>
          <cell r="B4" t="str">
            <v>Otley Street Community Nursery School</v>
          </cell>
          <cell r="C4" t="str">
            <v>Local authority nursery school</v>
          </cell>
          <cell r="D4" t="str">
            <v>LA maintained schools</v>
          </cell>
          <cell r="E4" t="str">
            <v>Open</v>
          </cell>
          <cell r="F4" t="str">
            <v>Not applicable</v>
          </cell>
          <cell r="G4" t="str">
            <v/>
          </cell>
          <cell r="H4" t="str">
            <v>Not applicable</v>
          </cell>
          <cell r="I4" t="str">
            <v/>
          </cell>
          <cell r="J4" t="str">
            <v>Nursery</v>
          </cell>
          <cell r="K4">
            <v>3</v>
          </cell>
          <cell r="L4">
            <v>5</v>
          </cell>
          <cell r="M4" t="str">
            <v>3 to 5</v>
          </cell>
        </row>
        <row r="5">
          <cell r="A5">
            <v>2040</v>
          </cell>
          <cell r="B5" t="str">
            <v>Leeming and Londonderry Community Primary School</v>
          </cell>
          <cell r="C5" t="str">
            <v>Community school</v>
          </cell>
          <cell r="D5" t="str">
            <v>LA maintained schools</v>
          </cell>
          <cell r="E5" t="str">
            <v>Open</v>
          </cell>
          <cell r="F5" t="str">
            <v>Not applicable</v>
          </cell>
          <cell r="G5" t="str">
            <v/>
          </cell>
          <cell r="H5" t="str">
            <v>Not applicable</v>
          </cell>
          <cell r="I5" t="str">
            <v/>
          </cell>
          <cell r="J5" t="str">
            <v>Primary</v>
          </cell>
          <cell r="K5">
            <v>4</v>
          </cell>
          <cell r="L5">
            <v>11</v>
          </cell>
          <cell r="M5" t="str">
            <v>4 to 11</v>
          </cell>
        </row>
        <row r="6">
          <cell r="A6">
            <v>2041</v>
          </cell>
          <cell r="B6" t="str">
            <v>Glaisdale Primary School</v>
          </cell>
          <cell r="C6" t="str">
            <v>Community school</v>
          </cell>
          <cell r="D6" t="str">
            <v>LA maintained schools</v>
          </cell>
          <cell r="E6" t="str">
            <v>Open, but proposed to close</v>
          </cell>
          <cell r="F6" t="str">
            <v>Not applicable</v>
          </cell>
          <cell r="G6" t="str">
            <v/>
          </cell>
          <cell r="H6" t="str">
            <v>Academy Converter</v>
          </cell>
          <cell r="I6" t="str">
            <v>31-01-2018</v>
          </cell>
          <cell r="J6" t="str">
            <v>Primary</v>
          </cell>
          <cell r="K6">
            <v>4</v>
          </cell>
          <cell r="L6">
            <v>11</v>
          </cell>
          <cell r="M6" t="str">
            <v>4 to 11</v>
          </cell>
        </row>
        <row r="7">
          <cell r="A7">
            <v>2042</v>
          </cell>
          <cell r="B7" t="str">
            <v>Lealholm Primary School</v>
          </cell>
          <cell r="C7" t="str">
            <v>Community school</v>
          </cell>
          <cell r="D7" t="str">
            <v>LA maintained schools</v>
          </cell>
          <cell r="E7" t="str">
            <v>Open, but proposed to close</v>
          </cell>
          <cell r="F7" t="str">
            <v>Not applicable</v>
          </cell>
          <cell r="G7" t="str">
            <v/>
          </cell>
          <cell r="H7" t="str">
            <v>Academy Converter</v>
          </cell>
          <cell r="I7" t="str">
            <v>31-01-2018</v>
          </cell>
          <cell r="J7" t="str">
            <v>Primary</v>
          </cell>
          <cell r="K7">
            <v>5</v>
          </cell>
          <cell r="L7">
            <v>11</v>
          </cell>
          <cell r="M7" t="str">
            <v>5 to 11</v>
          </cell>
        </row>
        <row r="8">
          <cell r="A8">
            <v>2043</v>
          </cell>
          <cell r="B8" t="str">
            <v>Goathland Primary School</v>
          </cell>
          <cell r="C8" t="str">
            <v>Community school</v>
          </cell>
          <cell r="D8" t="str">
            <v>LA maintained schools</v>
          </cell>
          <cell r="E8" t="str">
            <v>Open</v>
          </cell>
          <cell r="F8" t="str">
            <v>Not applicable</v>
          </cell>
          <cell r="G8" t="str">
            <v/>
          </cell>
          <cell r="H8" t="str">
            <v>Not applicable</v>
          </cell>
          <cell r="I8" t="str">
            <v/>
          </cell>
          <cell r="J8" t="str">
            <v>Primary</v>
          </cell>
          <cell r="K8">
            <v>3</v>
          </cell>
          <cell r="L8">
            <v>11</v>
          </cell>
          <cell r="M8" t="str">
            <v>3 to 11</v>
          </cell>
        </row>
        <row r="9">
          <cell r="A9">
            <v>2060</v>
          </cell>
          <cell r="B9" t="str">
            <v>Oakridge Community Primary School</v>
          </cell>
          <cell r="C9" t="str">
            <v>Community school</v>
          </cell>
          <cell r="D9" t="str">
            <v>LA maintained schools</v>
          </cell>
          <cell r="E9" t="str">
            <v>Open</v>
          </cell>
          <cell r="F9" t="str">
            <v>Not applicable</v>
          </cell>
          <cell r="G9" t="str">
            <v/>
          </cell>
          <cell r="H9" t="str">
            <v>Not applicable</v>
          </cell>
          <cell r="I9" t="str">
            <v/>
          </cell>
          <cell r="J9" t="str">
            <v>Primary</v>
          </cell>
          <cell r="K9">
            <v>3</v>
          </cell>
          <cell r="L9">
            <v>11</v>
          </cell>
          <cell r="M9" t="str">
            <v>3 to 11</v>
          </cell>
        </row>
        <row r="10">
          <cell r="A10">
            <v>2061</v>
          </cell>
          <cell r="B10" t="str">
            <v>Staithes, Seton Community Primary School</v>
          </cell>
          <cell r="C10" t="str">
            <v>Community school</v>
          </cell>
          <cell r="D10" t="str">
            <v>LA maintained schools</v>
          </cell>
          <cell r="E10" t="str">
            <v>Open</v>
          </cell>
          <cell r="F10" t="str">
            <v>Not applicable</v>
          </cell>
          <cell r="G10" t="str">
            <v/>
          </cell>
          <cell r="H10" t="str">
            <v>Not applicable</v>
          </cell>
          <cell r="I10" t="str">
            <v/>
          </cell>
          <cell r="J10" t="str">
            <v>Primary</v>
          </cell>
          <cell r="K10">
            <v>3</v>
          </cell>
          <cell r="L10">
            <v>11</v>
          </cell>
          <cell r="M10" t="str">
            <v>3 to 11</v>
          </cell>
        </row>
        <row r="11">
          <cell r="A11">
            <v>2063</v>
          </cell>
          <cell r="B11" t="str">
            <v>Hunton and Arrathorne Community Primary School</v>
          </cell>
          <cell r="C11" t="str">
            <v>Community school</v>
          </cell>
          <cell r="D11" t="str">
            <v>LA maintained schools</v>
          </cell>
          <cell r="E11" t="str">
            <v>Open</v>
          </cell>
          <cell r="F11" t="str">
            <v>Not applicable</v>
          </cell>
          <cell r="G11" t="str">
            <v/>
          </cell>
          <cell r="H11" t="str">
            <v>Not applicable</v>
          </cell>
          <cell r="I11" t="str">
            <v/>
          </cell>
          <cell r="J11" t="str">
            <v>Primary</v>
          </cell>
          <cell r="K11">
            <v>4</v>
          </cell>
          <cell r="L11">
            <v>11</v>
          </cell>
          <cell r="M11" t="str">
            <v>4 to 11</v>
          </cell>
        </row>
        <row r="12">
          <cell r="A12">
            <v>2064</v>
          </cell>
          <cell r="B12" t="str">
            <v>Kirkbymoorside Community Primary School</v>
          </cell>
          <cell r="C12" t="str">
            <v>Community school</v>
          </cell>
          <cell r="D12" t="str">
            <v>LA maintained schools</v>
          </cell>
          <cell r="E12" t="str">
            <v>Open</v>
          </cell>
          <cell r="F12" t="str">
            <v>Not applicable</v>
          </cell>
          <cell r="G12" t="str">
            <v/>
          </cell>
          <cell r="H12" t="str">
            <v>Not applicable</v>
          </cell>
          <cell r="I12" t="str">
            <v/>
          </cell>
          <cell r="J12" t="str">
            <v>Primary</v>
          </cell>
          <cell r="K12">
            <v>3</v>
          </cell>
          <cell r="L12">
            <v>11</v>
          </cell>
          <cell r="M12" t="str">
            <v>3 to 11</v>
          </cell>
        </row>
        <row r="13">
          <cell r="A13">
            <v>2074</v>
          </cell>
          <cell r="B13" t="str">
            <v>Malton Community Primary School</v>
          </cell>
          <cell r="C13" t="str">
            <v>Community school</v>
          </cell>
          <cell r="D13" t="str">
            <v>LA maintained schools</v>
          </cell>
          <cell r="E13" t="str">
            <v>Open</v>
          </cell>
          <cell r="F13" t="str">
            <v>Not applicable</v>
          </cell>
          <cell r="G13" t="str">
            <v/>
          </cell>
          <cell r="H13" t="str">
            <v>Not applicable</v>
          </cell>
          <cell r="I13" t="str">
            <v/>
          </cell>
          <cell r="J13" t="str">
            <v>Primary</v>
          </cell>
          <cell r="K13">
            <v>2</v>
          </cell>
          <cell r="L13">
            <v>11</v>
          </cell>
          <cell r="M13" t="str">
            <v>2 to 11</v>
          </cell>
        </row>
        <row r="14">
          <cell r="A14">
            <v>2075</v>
          </cell>
          <cell r="B14" t="str">
            <v>Nawton Community Primary School</v>
          </cell>
          <cell r="C14" t="str">
            <v>Community school</v>
          </cell>
          <cell r="D14" t="str">
            <v>LA maintained schools</v>
          </cell>
          <cell r="E14" t="str">
            <v>Open</v>
          </cell>
          <cell r="F14" t="str">
            <v>Not applicable</v>
          </cell>
          <cell r="G14" t="str">
            <v/>
          </cell>
          <cell r="H14" t="str">
            <v>Not applicable</v>
          </cell>
          <cell r="I14" t="str">
            <v/>
          </cell>
          <cell r="J14" t="str">
            <v>Primary</v>
          </cell>
          <cell r="K14">
            <v>3</v>
          </cell>
          <cell r="L14">
            <v>11</v>
          </cell>
          <cell r="M14" t="str">
            <v>3 to 11</v>
          </cell>
        </row>
        <row r="15">
          <cell r="A15">
            <v>2076</v>
          </cell>
          <cell r="B15" t="str">
            <v>Newby and Scalby Primary School</v>
          </cell>
          <cell r="C15" t="str">
            <v>Community school</v>
          </cell>
          <cell r="D15" t="str">
            <v>LA maintained schools</v>
          </cell>
          <cell r="E15" t="str">
            <v>Open</v>
          </cell>
          <cell r="F15" t="str">
            <v>Not applicable</v>
          </cell>
          <cell r="G15" t="str">
            <v/>
          </cell>
          <cell r="H15" t="str">
            <v>Not applicable</v>
          </cell>
          <cell r="I15" t="str">
            <v/>
          </cell>
          <cell r="J15" t="str">
            <v>Primary</v>
          </cell>
          <cell r="K15">
            <v>4</v>
          </cell>
          <cell r="L15">
            <v>11</v>
          </cell>
          <cell r="M15" t="str">
            <v>4 to 11</v>
          </cell>
        </row>
        <row r="16">
          <cell r="A16">
            <v>2080</v>
          </cell>
          <cell r="B16" t="str">
            <v>Applegarth Primary School</v>
          </cell>
          <cell r="C16" t="str">
            <v>Community school</v>
          </cell>
          <cell r="D16" t="str">
            <v>LA maintained schools</v>
          </cell>
          <cell r="E16" t="str">
            <v>Open</v>
          </cell>
          <cell r="F16" t="str">
            <v>Not applicable</v>
          </cell>
          <cell r="G16" t="str">
            <v/>
          </cell>
          <cell r="H16" t="str">
            <v>Not applicable</v>
          </cell>
          <cell r="I16" t="str">
            <v/>
          </cell>
          <cell r="J16" t="str">
            <v>Primary</v>
          </cell>
          <cell r="K16">
            <v>4</v>
          </cell>
          <cell r="L16">
            <v>11</v>
          </cell>
          <cell r="M16" t="str">
            <v>4 to 11</v>
          </cell>
        </row>
        <row r="17">
          <cell r="A17">
            <v>2081</v>
          </cell>
          <cell r="B17" t="str">
            <v>North and South Cowton Community Primary School</v>
          </cell>
          <cell r="C17" t="str">
            <v>Community school</v>
          </cell>
          <cell r="D17" t="str">
            <v>LA maintained schools</v>
          </cell>
          <cell r="E17" t="str">
            <v>Open</v>
          </cell>
          <cell r="F17" t="str">
            <v>Not applicable</v>
          </cell>
          <cell r="G17" t="str">
            <v/>
          </cell>
          <cell r="H17" t="str">
            <v>Not applicable</v>
          </cell>
          <cell r="I17" t="str">
            <v/>
          </cell>
          <cell r="J17" t="str">
            <v>Primary</v>
          </cell>
          <cell r="K17">
            <v>4</v>
          </cell>
          <cell r="L17">
            <v>11</v>
          </cell>
          <cell r="M17" t="str">
            <v>4 to 11</v>
          </cell>
        </row>
        <row r="18">
          <cell r="A18">
            <v>2083</v>
          </cell>
          <cell r="B18" t="str">
            <v>Osmotherley Primary School</v>
          </cell>
          <cell r="C18" t="str">
            <v>Community school</v>
          </cell>
          <cell r="D18" t="str">
            <v>LA maintained schools</v>
          </cell>
          <cell r="E18" t="str">
            <v>Open</v>
          </cell>
          <cell r="F18" t="str">
            <v>Not applicable</v>
          </cell>
          <cell r="G18" t="str">
            <v/>
          </cell>
          <cell r="H18" t="str">
            <v>Not applicable</v>
          </cell>
          <cell r="I18" t="str">
            <v/>
          </cell>
          <cell r="J18" t="str">
            <v>Primary</v>
          </cell>
          <cell r="K18">
            <v>4</v>
          </cell>
          <cell r="L18">
            <v>11</v>
          </cell>
          <cell r="M18" t="str">
            <v>4 to 11</v>
          </cell>
        </row>
        <row r="19">
          <cell r="A19">
            <v>2096</v>
          </cell>
          <cell r="B19" t="str">
            <v>Reeth Community Primary School</v>
          </cell>
          <cell r="C19" t="str">
            <v>Community school</v>
          </cell>
          <cell r="D19" t="str">
            <v>LA maintained schools</v>
          </cell>
          <cell r="E19" t="str">
            <v>Open</v>
          </cell>
          <cell r="F19" t="str">
            <v>Not applicable</v>
          </cell>
          <cell r="G19" t="str">
            <v/>
          </cell>
          <cell r="H19" t="str">
            <v>Not applicable</v>
          </cell>
          <cell r="I19" t="str">
            <v/>
          </cell>
          <cell r="J19" t="str">
            <v>Primary</v>
          </cell>
          <cell r="K19">
            <v>3</v>
          </cell>
          <cell r="L19">
            <v>11</v>
          </cell>
          <cell r="M19" t="str">
            <v>3 to 11</v>
          </cell>
        </row>
        <row r="20">
          <cell r="A20">
            <v>2097</v>
          </cell>
          <cell r="B20" t="str">
            <v>Romanby Primary School</v>
          </cell>
          <cell r="C20" t="str">
            <v>Community school</v>
          </cell>
          <cell r="D20" t="str">
            <v>LA maintained schools</v>
          </cell>
          <cell r="E20" t="str">
            <v>Open</v>
          </cell>
          <cell r="F20" t="str">
            <v>Not applicable</v>
          </cell>
          <cell r="G20" t="str">
            <v/>
          </cell>
          <cell r="H20" t="str">
            <v>Not applicable</v>
          </cell>
          <cell r="I20" t="str">
            <v/>
          </cell>
          <cell r="J20" t="str">
            <v>Primary</v>
          </cell>
          <cell r="K20">
            <v>4</v>
          </cell>
          <cell r="L20">
            <v>11</v>
          </cell>
          <cell r="M20" t="str">
            <v>4 to 11</v>
          </cell>
        </row>
        <row r="21">
          <cell r="A21">
            <v>2098</v>
          </cell>
          <cell r="B21" t="str">
            <v>Rosedale Abbey Community Primary School</v>
          </cell>
          <cell r="C21" t="str">
            <v>Community school</v>
          </cell>
          <cell r="D21" t="str">
            <v>LA maintained schools</v>
          </cell>
          <cell r="E21" t="str">
            <v>Open</v>
          </cell>
          <cell r="F21" t="str">
            <v>Not applicable</v>
          </cell>
          <cell r="G21" t="str">
            <v/>
          </cell>
          <cell r="H21" t="str">
            <v>Not applicable</v>
          </cell>
          <cell r="I21" t="str">
            <v/>
          </cell>
          <cell r="J21" t="str">
            <v>Primary</v>
          </cell>
          <cell r="K21">
            <v>3</v>
          </cell>
          <cell r="L21">
            <v>11</v>
          </cell>
          <cell r="M21" t="str">
            <v>3 to 11</v>
          </cell>
        </row>
        <row r="22">
          <cell r="A22">
            <v>2108</v>
          </cell>
          <cell r="B22" t="str">
            <v>Barrowcliff School</v>
          </cell>
          <cell r="C22" t="str">
            <v>Community school</v>
          </cell>
          <cell r="D22" t="str">
            <v>LA maintained schools</v>
          </cell>
          <cell r="E22" t="str">
            <v>Open</v>
          </cell>
          <cell r="F22" t="str">
            <v>Not applicable</v>
          </cell>
          <cell r="G22" t="str">
            <v/>
          </cell>
          <cell r="H22" t="str">
            <v>Not applicable</v>
          </cell>
          <cell r="I22" t="str">
            <v/>
          </cell>
          <cell r="J22" t="str">
            <v>Primary</v>
          </cell>
          <cell r="K22">
            <v>2</v>
          </cell>
          <cell r="L22">
            <v>11</v>
          </cell>
          <cell r="M22" t="str">
            <v>2 to 11</v>
          </cell>
        </row>
        <row r="23">
          <cell r="A23">
            <v>2010</v>
          </cell>
          <cell r="B23" t="str">
            <v>Scarborough, Braeburn Primary and Nursery School</v>
          </cell>
          <cell r="C23" t="str">
            <v>Community school</v>
          </cell>
          <cell r="D23" t="str">
            <v>LA maintained schools</v>
          </cell>
          <cell r="E23" t="str">
            <v>Open</v>
          </cell>
          <cell r="F23" t="str">
            <v>Not applicable</v>
          </cell>
          <cell r="G23" t="str">
            <v/>
          </cell>
          <cell r="H23" t="str">
            <v>Not applicable</v>
          </cell>
          <cell r="I23" t="str">
            <v/>
          </cell>
          <cell r="J23" t="str">
            <v>Primary</v>
          </cell>
          <cell r="K23">
            <v>3</v>
          </cell>
          <cell r="L23">
            <v>11</v>
          </cell>
          <cell r="M23" t="str">
            <v>3 to 11</v>
          </cell>
        </row>
        <row r="24">
          <cell r="A24">
            <v>2015</v>
          </cell>
          <cell r="B24" t="str">
            <v>Friarage Community Primary School</v>
          </cell>
          <cell r="C24" t="str">
            <v>Community school</v>
          </cell>
          <cell r="D24" t="str">
            <v>LA maintained schools</v>
          </cell>
          <cell r="E24" t="str">
            <v>Open</v>
          </cell>
          <cell r="F24" t="str">
            <v>Not applicable</v>
          </cell>
          <cell r="G24" t="str">
            <v/>
          </cell>
          <cell r="H24" t="str">
            <v>Not applicable</v>
          </cell>
          <cell r="I24" t="str">
            <v/>
          </cell>
          <cell r="J24" t="str">
            <v>Primary</v>
          </cell>
          <cell r="K24">
            <v>3</v>
          </cell>
          <cell r="L24">
            <v>11</v>
          </cell>
          <cell r="M24" t="str">
            <v>3 to 11</v>
          </cell>
        </row>
        <row r="25">
          <cell r="A25">
            <v>2117</v>
          </cell>
          <cell r="B25" t="str">
            <v>Gladstone Road Primary School</v>
          </cell>
          <cell r="C25" t="str">
            <v>Community school</v>
          </cell>
          <cell r="D25" t="str">
            <v>LA maintained schools</v>
          </cell>
          <cell r="E25" t="str">
            <v>Open</v>
          </cell>
          <cell r="F25" t="str">
            <v>Not applicable</v>
          </cell>
          <cell r="G25" t="str">
            <v/>
          </cell>
          <cell r="H25" t="str">
            <v>Not applicable</v>
          </cell>
          <cell r="I25" t="str">
            <v/>
          </cell>
          <cell r="J25" t="str">
            <v>Primary</v>
          </cell>
          <cell r="K25">
            <v>4</v>
          </cell>
          <cell r="L25">
            <v>11</v>
          </cell>
          <cell r="M25" t="str">
            <v>4 to 11</v>
          </cell>
        </row>
        <row r="26">
          <cell r="A26">
            <v>2120</v>
          </cell>
          <cell r="B26" t="str">
            <v>Scarborough, Northstead Community Primary School</v>
          </cell>
          <cell r="C26" t="str">
            <v>Community school</v>
          </cell>
          <cell r="D26" t="str">
            <v>LA maintained schools</v>
          </cell>
          <cell r="E26" t="str">
            <v>Open</v>
          </cell>
          <cell r="F26" t="str">
            <v>Not applicable</v>
          </cell>
          <cell r="G26" t="str">
            <v/>
          </cell>
          <cell r="H26" t="str">
            <v>Not applicable</v>
          </cell>
          <cell r="I26" t="str">
            <v/>
          </cell>
          <cell r="J26" t="str">
            <v>Primary</v>
          </cell>
          <cell r="K26">
            <v>4</v>
          </cell>
          <cell r="L26">
            <v>11</v>
          </cell>
          <cell r="M26" t="str">
            <v>4 to 11</v>
          </cell>
        </row>
        <row r="27">
          <cell r="A27">
            <v>2132</v>
          </cell>
          <cell r="B27" t="str">
            <v>Slingsby Community Primary School</v>
          </cell>
          <cell r="C27" t="str">
            <v>Community school</v>
          </cell>
          <cell r="D27" t="str">
            <v>LA maintained schools</v>
          </cell>
          <cell r="E27" t="str">
            <v>Open</v>
          </cell>
          <cell r="F27" t="str">
            <v>Not applicable</v>
          </cell>
          <cell r="G27" t="str">
            <v/>
          </cell>
          <cell r="H27" t="str">
            <v>Not applicable</v>
          </cell>
          <cell r="I27" t="str">
            <v/>
          </cell>
          <cell r="J27" t="str">
            <v>Primary</v>
          </cell>
          <cell r="K27">
            <v>4</v>
          </cell>
          <cell r="L27">
            <v>11</v>
          </cell>
          <cell r="M27" t="str">
            <v>4 to 11</v>
          </cell>
        </row>
        <row r="28">
          <cell r="A28">
            <v>2133</v>
          </cell>
          <cell r="B28" t="str">
            <v>Snape Community Primary School</v>
          </cell>
          <cell r="C28" t="str">
            <v>Community school</v>
          </cell>
          <cell r="D28" t="str">
            <v>LA maintained schools</v>
          </cell>
          <cell r="E28" t="str">
            <v>Open</v>
          </cell>
          <cell r="F28" t="str">
            <v>Not applicable</v>
          </cell>
          <cell r="G28" t="str">
            <v/>
          </cell>
          <cell r="H28" t="str">
            <v>Not applicable</v>
          </cell>
          <cell r="I28" t="str">
            <v/>
          </cell>
          <cell r="J28" t="str">
            <v>Primary</v>
          </cell>
          <cell r="K28">
            <v>3</v>
          </cell>
          <cell r="L28">
            <v>11</v>
          </cell>
          <cell r="M28" t="str">
            <v>3 to 11</v>
          </cell>
        </row>
        <row r="29">
          <cell r="A29">
            <v>2138</v>
          </cell>
          <cell r="B29" t="str">
            <v>Stillington Primary School</v>
          </cell>
          <cell r="C29" t="str">
            <v>Community school</v>
          </cell>
          <cell r="D29" t="str">
            <v>LA maintained schools</v>
          </cell>
          <cell r="E29" t="str">
            <v>Open</v>
          </cell>
          <cell r="F29" t="str">
            <v>Not applicable</v>
          </cell>
          <cell r="G29" t="str">
            <v/>
          </cell>
          <cell r="H29" t="str">
            <v>Not applicable</v>
          </cell>
          <cell r="I29" t="str">
            <v/>
          </cell>
          <cell r="J29" t="str">
            <v>Primary</v>
          </cell>
          <cell r="K29">
            <v>3</v>
          </cell>
          <cell r="L29">
            <v>11</v>
          </cell>
          <cell r="M29" t="str">
            <v>3 to 11</v>
          </cell>
        </row>
        <row r="30">
          <cell r="A30">
            <v>2021</v>
          </cell>
          <cell r="B30" t="str">
            <v>Alanbrooke School</v>
          </cell>
          <cell r="C30" t="str">
            <v>Community school</v>
          </cell>
          <cell r="D30" t="str">
            <v>LA maintained schools</v>
          </cell>
          <cell r="E30" t="str">
            <v>Open</v>
          </cell>
          <cell r="F30" t="str">
            <v>Not applicable</v>
          </cell>
          <cell r="G30" t="str">
            <v/>
          </cell>
          <cell r="H30" t="str">
            <v>Not applicable</v>
          </cell>
          <cell r="I30" t="str">
            <v/>
          </cell>
          <cell r="J30" t="str">
            <v>Primary</v>
          </cell>
          <cell r="K30">
            <v>4</v>
          </cell>
          <cell r="L30">
            <v>11</v>
          </cell>
          <cell r="M30" t="str">
            <v>4 to 11</v>
          </cell>
        </row>
        <row r="31">
          <cell r="A31">
            <v>2151</v>
          </cell>
          <cell r="B31" t="str">
            <v>Welburn Community Primary School</v>
          </cell>
          <cell r="C31" t="str">
            <v>Community school</v>
          </cell>
          <cell r="D31" t="str">
            <v>LA maintained schools</v>
          </cell>
          <cell r="E31" t="str">
            <v>Open</v>
          </cell>
          <cell r="F31" t="str">
            <v>Not applicable</v>
          </cell>
          <cell r="G31" t="str">
            <v/>
          </cell>
          <cell r="H31" t="str">
            <v>Not applicable</v>
          </cell>
          <cell r="I31" t="str">
            <v/>
          </cell>
          <cell r="J31" t="str">
            <v>Primary</v>
          </cell>
          <cell r="K31">
            <v>4</v>
          </cell>
          <cell r="L31">
            <v>11</v>
          </cell>
          <cell r="M31" t="str">
            <v>4 to 11</v>
          </cell>
        </row>
        <row r="32">
          <cell r="A32">
            <v>2163</v>
          </cell>
          <cell r="B32" t="str">
            <v>Mill Hill Community Primary School</v>
          </cell>
          <cell r="C32" t="str">
            <v>Community school</v>
          </cell>
          <cell r="D32" t="str">
            <v>LA maintained schools</v>
          </cell>
          <cell r="E32" t="str">
            <v>Open</v>
          </cell>
          <cell r="F32" t="str">
            <v>Not applicable</v>
          </cell>
          <cell r="G32" t="str">
            <v/>
          </cell>
          <cell r="H32" t="str">
            <v>Not applicable</v>
          </cell>
          <cell r="I32" t="str">
            <v/>
          </cell>
          <cell r="J32" t="str">
            <v>Primary</v>
          </cell>
          <cell r="K32">
            <v>4</v>
          </cell>
          <cell r="L32">
            <v>11</v>
          </cell>
          <cell r="M32" t="str">
            <v>4 to 11</v>
          </cell>
        </row>
        <row r="33">
          <cell r="A33">
            <v>2164</v>
          </cell>
          <cell r="B33" t="str">
            <v>Easingwold Community Primary School</v>
          </cell>
          <cell r="C33" t="str">
            <v>Community school</v>
          </cell>
          <cell r="D33" t="str">
            <v>LA maintained schools</v>
          </cell>
          <cell r="E33" t="str">
            <v>Open</v>
          </cell>
          <cell r="F33" t="str">
            <v>Not applicable</v>
          </cell>
          <cell r="G33" t="str">
            <v/>
          </cell>
          <cell r="H33" t="str">
            <v>Not applicable</v>
          </cell>
          <cell r="I33" t="str">
            <v/>
          </cell>
          <cell r="J33" t="str">
            <v>Primary</v>
          </cell>
          <cell r="K33">
            <v>4</v>
          </cell>
          <cell r="L33">
            <v>11</v>
          </cell>
          <cell r="M33" t="str">
            <v>4 to 11</v>
          </cell>
        </row>
        <row r="34">
          <cell r="A34">
            <v>2165</v>
          </cell>
          <cell r="B34" t="str">
            <v>Dishforth Airfield Community Primary School</v>
          </cell>
          <cell r="C34" t="str">
            <v>Community school</v>
          </cell>
          <cell r="D34" t="str">
            <v>LA maintained schools</v>
          </cell>
          <cell r="E34" t="str">
            <v>Open</v>
          </cell>
          <cell r="F34" t="str">
            <v>Not applicable</v>
          </cell>
          <cell r="G34" t="str">
            <v/>
          </cell>
          <cell r="H34" t="str">
            <v>Not applicable</v>
          </cell>
          <cell r="I34" t="str">
            <v/>
          </cell>
          <cell r="J34" t="str">
            <v>Primary</v>
          </cell>
          <cell r="K34">
            <v>3</v>
          </cell>
          <cell r="L34">
            <v>11</v>
          </cell>
          <cell r="M34" t="str">
            <v>3 to 11</v>
          </cell>
        </row>
        <row r="35">
          <cell r="A35">
            <v>2166</v>
          </cell>
          <cell r="B35" t="str">
            <v>Leeming RAF Community Primary School</v>
          </cell>
          <cell r="C35" t="str">
            <v>Community school</v>
          </cell>
          <cell r="D35" t="str">
            <v>LA maintained schools</v>
          </cell>
          <cell r="E35" t="str">
            <v>Open</v>
          </cell>
          <cell r="F35" t="str">
            <v>Not applicable</v>
          </cell>
          <cell r="G35" t="str">
            <v/>
          </cell>
          <cell r="H35" t="str">
            <v>Not applicable</v>
          </cell>
          <cell r="I35" t="str">
            <v/>
          </cell>
          <cell r="J35" t="str">
            <v>Primary</v>
          </cell>
          <cell r="K35">
            <v>4</v>
          </cell>
          <cell r="L35">
            <v>11</v>
          </cell>
          <cell r="M35" t="str">
            <v>4 to 11</v>
          </cell>
        </row>
        <row r="36">
          <cell r="A36">
            <v>2167</v>
          </cell>
          <cell r="B36" t="str">
            <v>Colburn Community Primary School</v>
          </cell>
          <cell r="C36" t="str">
            <v>Community school</v>
          </cell>
          <cell r="D36" t="str">
            <v>LA maintained schools</v>
          </cell>
          <cell r="E36" t="str">
            <v>Open</v>
          </cell>
          <cell r="F36" t="str">
            <v>Not applicable</v>
          </cell>
          <cell r="G36" t="str">
            <v/>
          </cell>
          <cell r="H36" t="str">
            <v>Not applicable</v>
          </cell>
          <cell r="I36" t="str">
            <v/>
          </cell>
          <cell r="J36" t="str">
            <v>Primary</v>
          </cell>
          <cell r="K36">
            <v>3</v>
          </cell>
          <cell r="L36">
            <v>11</v>
          </cell>
          <cell r="M36" t="str">
            <v>3 to 11</v>
          </cell>
        </row>
        <row r="37">
          <cell r="A37">
            <v>2170</v>
          </cell>
          <cell r="B37" t="str">
            <v>Scarborough, Overdale Community Primary School</v>
          </cell>
          <cell r="C37" t="str">
            <v>Community school</v>
          </cell>
          <cell r="D37" t="str">
            <v>LA maintained schools</v>
          </cell>
          <cell r="E37" t="str">
            <v>Open</v>
          </cell>
          <cell r="F37" t="str">
            <v>Not applicable</v>
          </cell>
          <cell r="G37" t="str">
            <v/>
          </cell>
          <cell r="H37" t="str">
            <v>Not applicable</v>
          </cell>
          <cell r="I37" t="str">
            <v/>
          </cell>
          <cell r="J37" t="str">
            <v>Primary</v>
          </cell>
          <cell r="K37">
            <v>3</v>
          </cell>
          <cell r="L37">
            <v>11</v>
          </cell>
          <cell r="M37" t="str">
            <v>3 to 11</v>
          </cell>
        </row>
        <row r="38">
          <cell r="A38">
            <v>2171</v>
          </cell>
          <cell r="B38" t="str">
            <v>Linton-on-Ouse Primary School</v>
          </cell>
          <cell r="C38" t="str">
            <v>Community school</v>
          </cell>
          <cell r="D38" t="str">
            <v>LA maintained schools</v>
          </cell>
          <cell r="E38" t="str">
            <v>Open</v>
          </cell>
          <cell r="F38" t="str">
            <v>Not applicable</v>
          </cell>
          <cell r="G38" t="str">
            <v/>
          </cell>
          <cell r="H38" t="str">
            <v>Not applicable</v>
          </cell>
          <cell r="I38" t="str">
            <v/>
          </cell>
          <cell r="J38" t="str">
            <v>Primary</v>
          </cell>
          <cell r="K38">
            <v>3</v>
          </cell>
          <cell r="L38">
            <v>11</v>
          </cell>
          <cell r="M38" t="str">
            <v>3 to 11</v>
          </cell>
        </row>
        <row r="39">
          <cell r="A39">
            <v>2173</v>
          </cell>
          <cell r="B39" t="str">
            <v>Catterick Garrison, Le Cateau Community Primary School</v>
          </cell>
          <cell r="C39" t="str">
            <v>Community school</v>
          </cell>
          <cell r="D39" t="str">
            <v>LA maintained schools</v>
          </cell>
          <cell r="E39" t="str">
            <v>Open</v>
          </cell>
          <cell r="F39" t="str">
            <v>Not applicable</v>
          </cell>
          <cell r="G39" t="str">
            <v/>
          </cell>
          <cell r="H39" t="str">
            <v>Not applicable</v>
          </cell>
          <cell r="I39" t="str">
            <v/>
          </cell>
          <cell r="J39" t="str">
            <v>Primary</v>
          </cell>
          <cell r="K39">
            <v>3</v>
          </cell>
          <cell r="L39">
            <v>11</v>
          </cell>
          <cell r="M39" t="str">
            <v>3 to 11</v>
          </cell>
        </row>
        <row r="40">
          <cell r="A40">
            <v>2183</v>
          </cell>
          <cell r="B40" t="str">
            <v>Sowerby Community Primary School</v>
          </cell>
          <cell r="C40" t="str">
            <v>Community school</v>
          </cell>
          <cell r="D40" t="str">
            <v>LA maintained schools</v>
          </cell>
          <cell r="E40" t="str">
            <v>Open, but proposed to close</v>
          </cell>
          <cell r="F40" t="str">
            <v>Not applicable</v>
          </cell>
          <cell r="G40" t="str">
            <v/>
          </cell>
          <cell r="H40" t="str">
            <v>Academy Converter</v>
          </cell>
          <cell r="I40" t="str">
            <v>31-12-2017</v>
          </cell>
          <cell r="J40" t="str">
            <v>Primary</v>
          </cell>
          <cell r="K40">
            <v>2</v>
          </cell>
          <cell r="L40">
            <v>11</v>
          </cell>
          <cell r="M40" t="str">
            <v>2 to 11</v>
          </cell>
        </row>
        <row r="41">
          <cell r="A41">
            <v>2186</v>
          </cell>
          <cell r="B41" t="str">
            <v>Sheriff Hutton Primary School</v>
          </cell>
          <cell r="C41" t="str">
            <v>Community school</v>
          </cell>
          <cell r="D41" t="str">
            <v>LA maintained schools</v>
          </cell>
          <cell r="E41" t="str">
            <v>Open</v>
          </cell>
          <cell r="F41" t="str">
            <v>Not applicable</v>
          </cell>
          <cell r="G41" t="str">
            <v/>
          </cell>
          <cell r="H41" t="str">
            <v>Not applicable</v>
          </cell>
          <cell r="I41" t="str">
            <v/>
          </cell>
          <cell r="J41" t="str">
            <v>Primary</v>
          </cell>
          <cell r="K41">
            <v>4</v>
          </cell>
          <cell r="L41">
            <v>11</v>
          </cell>
          <cell r="M41" t="str">
            <v>4 to 11</v>
          </cell>
        </row>
        <row r="42">
          <cell r="A42">
            <v>2188</v>
          </cell>
          <cell r="B42" t="str">
            <v>Wavell Community Junior School</v>
          </cell>
          <cell r="C42" t="str">
            <v>Community school</v>
          </cell>
          <cell r="D42" t="str">
            <v>LA maintained schools</v>
          </cell>
          <cell r="E42" t="str">
            <v>Open</v>
          </cell>
          <cell r="F42" t="str">
            <v>Not applicable</v>
          </cell>
          <cell r="G42" t="str">
            <v/>
          </cell>
          <cell r="H42" t="str">
            <v>Not applicable</v>
          </cell>
          <cell r="I42" t="str">
            <v/>
          </cell>
          <cell r="J42" t="str">
            <v>Primary</v>
          </cell>
          <cell r="K42">
            <v>7</v>
          </cell>
          <cell r="L42">
            <v>11</v>
          </cell>
          <cell r="M42" t="str">
            <v>7 to 11</v>
          </cell>
        </row>
        <row r="43">
          <cell r="A43">
            <v>2189</v>
          </cell>
          <cell r="B43" t="str">
            <v>Catterick Garrison, Wavell Community Infant School</v>
          </cell>
          <cell r="C43" t="str">
            <v>Community school</v>
          </cell>
          <cell r="D43" t="str">
            <v>LA maintained schools</v>
          </cell>
          <cell r="E43" t="str">
            <v>Open</v>
          </cell>
          <cell r="F43" t="str">
            <v>Not applicable</v>
          </cell>
          <cell r="G43" t="str">
            <v/>
          </cell>
          <cell r="H43" t="str">
            <v>Not applicable</v>
          </cell>
          <cell r="I43" t="str">
            <v/>
          </cell>
          <cell r="J43" t="str">
            <v>Primary</v>
          </cell>
          <cell r="K43">
            <v>3</v>
          </cell>
          <cell r="L43">
            <v>7</v>
          </cell>
          <cell r="M43" t="str">
            <v>3 to 7</v>
          </cell>
        </row>
        <row r="44">
          <cell r="A44">
            <v>2190</v>
          </cell>
          <cell r="B44" t="str">
            <v>Whitby, Airy Hill Community Primary School</v>
          </cell>
          <cell r="C44" t="str">
            <v>Community school</v>
          </cell>
          <cell r="D44" t="str">
            <v>LA maintained schools</v>
          </cell>
          <cell r="E44" t="str">
            <v>Open, but proposed to close</v>
          </cell>
          <cell r="F44" t="str">
            <v>Not applicable</v>
          </cell>
          <cell r="G44" t="str">
            <v/>
          </cell>
          <cell r="H44" t="str">
            <v>Academy Converter</v>
          </cell>
          <cell r="I44" t="str">
            <v>31-01-2018</v>
          </cell>
          <cell r="J44" t="str">
            <v>Primary</v>
          </cell>
          <cell r="K44">
            <v>2</v>
          </cell>
          <cell r="L44">
            <v>11</v>
          </cell>
          <cell r="M44" t="str">
            <v>2 to 11</v>
          </cell>
        </row>
        <row r="45">
          <cell r="A45">
            <v>2197</v>
          </cell>
          <cell r="B45" t="str">
            <v>West Cliff Primary School</v>
          </cell>
          <cell r="C45" t="str">
            <v>Community school</v>
          </cell>
          <cell r="D45" t="str">
            <v>LA maintained schools</v>
          </cell>
          <cell r="E45" t="str">
            <v>Open, but proposed to close</v>
          </cell>
          <cell r="F45" t="str">
            <v>Not applicable</v>
          </cell>
          <cell r="G45" t="str">
            <v/>
          </cell>
          <cell r="H45" t="str">
            <v>Academy Converter</v>
          </cell>
          <cell r="I45" t="str">
            <v>31-01-2018</v>
          </cell>
          <cell r="J45" t="str">
            <v>Primary</v>
          </cell>
          <cell r="K45">
            <v>2</v>
          </cell>
          <cell r="L45">
            <v>11</v>
          </cell>
          <cell r="M45" t="str">
            <v>2 to 11</v>
          </cell>
        </row>
        <row r="46">
          <cell r="A46">
            <v>2206</v>
          </cell>
          <cell r="B46" t="str">
            <v>Wheatcroft Community Primary School</v>
          </cell>
          <cell r="C46" t="str">
            <v>Community school</v>
          </cell>
          <cell r="D46" t="str">
            <v>LA maintained schools</v>
          </cell>
          <cell r="E46" t="str">
            <v>Open</v>
          </cell>
          <cell r="F46" t="str">
            <v>Not applicable</v>
          </cell>
          <cell r="G46" t="str">
            <v/>
          </cell>
          <cell r="H46" t="str">
            <v>Not applicable</v>
          </cell>
          <cell r="I46" t="str">
            <v/>
          </cell>
          <cell r="J46" t="str">
            <v>Primary</v>
          </cell>
          <cell r="K46">
            <v>4</v>
          </cell>
          <cell r="L46">
            <v>11</v>
          </cell>
          <cell r="M46" t="str">
            <v>4 to 11</v>
          </cell>
        </row>
        <row r="47">
          <cell r="A47">
            <v>2017</v>
          </cell>
          <cell r="B47" t="str">
            <v>Catterick Garrison, Carnagill Community Primary School</v>
          </cell>
          <cell r="C47" t="str">
            <v>Community school</v>
          </cell>
          <cell r="D47" t="str">
            <v>LA maintained schools</v>
          </cell>
          <cell r="E47" t="str">
            <v>Open</v>
          </cell>
          <cell r="F47" t="str">
            <v>Not applicable</v>
          </cell>
          <cell r="G47" t="str">
            <v/>
          </cell>
          <cell r="H47" t="str">
            <v>Not applicable</v>
          </cell>
          <cell r="I47" t="str">
            <v/>
          </cell>
          <cell r="J47" t="str">
            <v>Primary</v>
          </cell>
          <cell r="K47">
            <v>3</v>
          </cell>
          <cell r="L47">
            <v>11</v>
          </cell>
          <cell r="M47" t="str">
            <v>3 to 11</v>
          </cell>
        </row>
        <row r="48">
          <cell r="A48">
            <v>2217</v>
          </cell>
          <cell r="B48" t="str">
            <v>Stakesby Community Primary School</v>
          </cell>
          <cell r="C48" t="str">
            <v>Community school</v>
          </cell>
          <cell r="D48" t="str">
            <v>LA maintained schools</v>
          </cell>
          <cell r="E48" t="str">
            <v>Open</v>
          </cell>
          <cell r="F48" t="str">
            <v>Not applicable</v>
          </cell>
          <cell r="G48" t="str">
            <v/>
          </cell>
          <cell r="H48" t="str">
            <v>Not applicable</v>
          </cell>
          <cell r="I48" t="str">
            <v/>
          </cell>
          <cell r="J48" t="str">
            <v>Primary</v>
          </cell>
          <cell r="K48">
            <v>2</v>
          </cell>
          <cell r="L48">
            <v>11</v>
          </cell>
          <cell r="M48" t="str">
            <v>2 to 11</v>
          </cell>
        </row>
        <row r="49">
          <cell r="A49">
            <v>2221</v>
          </cell>
          <cell r="B49" t="str">
            <v>Sinnington Primary School</v>
          </cell>
          <cell r="C49" t="str">
            <v>Community school</v>
          </cell>
          <cell r="D49" t="str">
            <v>LA maintained schools</v>
          </cell>
          <cell r="E49" t="str">
            <v>Open</v>
          </cell>
          <cell r="F49" t="str">
            <v>Not applicable</v>
          </cell>
          <cell r="G49" t="str">
            <v/>
          </cell>
          <cell r="H49" t="str">
            <v>Not applicable</v>
          </cell>
          <cell r="I49" t="str">
            <v/>
          </cell>
          <cell r="J49" t="str">
            <v>Primary</v>
          </cell>
          <cell r="K49">
            <v>4</v>
          </cell>
          <cell r="L49">
            <v>11</v>
          </cell>
          <cell r="M49" t="str">
            <v>4 to 11</v>
          </cell>
        </row>
        <row r="50">
          <cell r="A50">
            <v>2222</v>
          </cell>
          <cell r="B50" t="str">
            <v>Pickering Community Junior School</v>
          </cell>
          <cell r="C50" t="str">
            <v>Community school</v>
          </cell>
          <cell r="D50" t="str">
            <v>LA maintained schools</v>
          </cell>
          <cell r="E50" t="str">
            <v>Open</v>
          </cell>
          <cell r="F50" t="str">
            <v>Not applicable</v>
          </cell>
          <cell r="G50" t="str">
            <v/>
          </cell>
          <cell r="H50" t="str">
            <v>Not applicable</v>
          </cell>
          <cell r="I50" t="str">
            <v/>
          </cell>
          <cell r="J50" t="str">
            <v>Primary</v>
          </cell>
          <cell r="K50">
            <v>7</v>
          </cell>
          <cell r="L50">
            <v>11</v>
          </cell>
          <cell r="M50" t="str">
            <v>7 to 11</v>
          </cell>
        </row>
        <row r="51">
          <cell r="A51">
            <v>2223</v>
          </cell>
          <cell r="B51" t="str">
            <v>Seamer and Irton Community Primary School</v>
          </cell>
          <cell r="C51" t="str">
            <v>Community school</v>
          </cell>
          <cell r="D51" t="str">
            <v>LA maintained schools</v>
          </cell>
          <cell r="E51" t="str">
            <v>Open</v>
          </cell>
          <cell r="F51" t="str">
            <v>Not applicable</v>
          </cell>
          <cell r="G51" t="str">
            <v/>
          </cell>
          <cell r="H51" t="str">
            <v>Not applicable</v>
          </cell>
          <cell r="I51" t="str">
            <v/>
          </cell>
          <cell r="J51" t="str">
            <v>Primary</v>
          </cell>
          <cell r="K51">
            <v>4</v>
          </cell>
          <cell r="L51">
            <v>11</v>
          </cell>
          <cell r="M51" t="str">
            <v>4 to 11</v>
          </cell>
        </row>
        <row r="52">
          <cell r="A52">
            <v>2224</v>
          </cell>
          <cell r="B52" t="str">
            <v>Cayton Community Primary School</v>
          </cell>
          <cell r="C52" t="str">
            <v>Community school</v>
          </cell>
          <cell r="D52" t="str">
            <v>LA maintained schools</v>
          </cell>
          <cell r="E52" t="str">
            <v>Open</v>
          </cell>
          <cell r="F52" t="str">
            <v>Not applicable</v>
          </cell>
          <cell r="G52" t="str">
            <v/>
          </cell>
          <cell r="H52" t="str">
            <v>Not applicable</v>
          </cell>
          <cell r="I52" t="str">
            <v/>
          </cell>
          <cell r="J52" t="str">
            <v>Primary</v>
          </cell>
          <cell r="K52">
            <v>5</v>
          </cell>
          <cell r="L52">
            <v>11</v>
          </cell>
          <cell r="M52" t="str">
            <v>5 to 11</v>
          </cell>
        </row>
        <row r="53">
          <cell r="A53">
            <v>2225</v>
          </cell>
          <cell r="B53" t="str">
            <v>Broomfield School</v>
          </cell>
          <cell r="C53" t="str">
            <v>Community school</v>
          </cell>
          <cell r="D53" t="str">
            <v>LA maintained schools</v>
          </cell>
          <cell r="E53" t="str">
            <v>Open</v>
          </cell>
          <cell r="F53" t="str">
            <v>Not applicable</v>
          </cell>
          <cell r="G53" t="str">
            <v/>
          </cell>
          <cell r="H53" t="str">
            <v>Not applicable</v>
          </cell>
          <cell r="I53" t="str">
            <v/>
          </cell>
          <cell r="J53" t="str">
            <v>Primary</v>
          </cell>
          <cell r="K53">
            <v>4</v>
          </cell>
          <cell r="L53">
            <v>11</v>
          </cell>
          <cell r="M53" t="str">
            <v>4 to 11</v>
          </cell>
        </row>
        <row r="54">
          <cell r="A54">
            <v>2228</v>
          </cell>
          <cell r="B54" t="str">
            <v>Hutton Rudby Primary School</v>
          </cell>
          <cell r="C54" t="str">
            <v>Community school</v>
          </cell>
          <cell r="D54" t="str">
            <v>LA maintained schools</v>
          </cell>
          <cell r="E54" t="str">
            <v>Open</v>
          </cell>
          <cell r="F54" t="str">
            <v>Not applicable</v>
          </cell>
          <cell r="G54" t="str">
            <v/>
          </cell>
          <cell r="H54" t="str">
            <v>Not applicable</v>
          </cell>
          <cell r="I54" t="str">
            <v/>
          </cell>
          <cell r="J54" t="str">
            <v>Primary</v>
          </cell>
          <cell r="K54">
            <v>4</v>
          </cell>
          <cell r="L54">
            <v>11</v>
          </cell>
          <cell r="M54" t="str">
            <v>4 to 11</v>
          </cell>
        </row>
        <row r="55">
          <cell r="A55">
            <v>2233</v>
          </cell>
          <cell r="B55" t="str">
            <v>Lindhead School</v>
          </cell>
          <cell r="C55" t="str">
            <v>Community school</v>
          </cell>
          <cell r="D55" t="str">
            <v>LA maintained schools</v>
          </cell>
          <cell r="E55" t="str">
            <v>Open</v>
          </cell>
          <cell r="F55" t="str">
            <v>Not applicable</v>
          </cell>
          <cell r="G55" t="str">
            <v/>
          </cell>
          <cell r="H55" t="str">
            <v>Not applicable</v>
          </cell>
          <cell r="I55" t="str">
            <v/>
          </cell>
          <cell r="J55" t="str">
            <v>Primary</v>
          </cell>
          <cell r="K55">
            <v>4</v>
          </cell>
          <cell r="L55">
            <v>11</v>
          </cell>
          <cell r="M55" t="str">
            <v>4 to 11</v>
          </cell>
        </row>
        <row r="56">
          <cell r="A56">
            <v>2235</v>
          </cell>
          <cell r="B56" t="str">
            <v>Pickering Community Infant School</v>
          </cell>
          <cell r="C56" t="str">
            <v>Community school</v>
          </cell>
          <cell r="D56" t="str">
            <v>LA maintained schools</v>
          </cell>
          <cell r="E56" t="str">
            <v>Open</v>
          </cell>
          <cell r="F56" t="str">
            <v>Not applicable</v>
          </cell>
          <cell r="G56" t="str">
            <v/>
          </cell>
          <cell r="H56" t="str">
            <v>Not applicable</v>
          </cell>
          <cell r="I56" t="str">
            <v/>
          </cell>
          <cell r="J56" t="str">
            <v>Primary</v>
          </cell>
          <cell r="K56">
            <v>3</v>
          </cell>
          <cell r="L56">
            <v>7</v>
          </cell>
          <cell r="M56" t="str">
            <v>3 to 7</v>
          </cell>
        </row>
        <row r="57">
          <cell r="A57">
            <v>2236</v>
          </cell>
          <cell r="B57" t="str">
            <v>Helmsley Community Primary School</v>
          </cell>
          <cell r="C57" t="str">
            <v>Community school</v>
          </cell>
          <cell r="D57" t="str">
            <v>LA maintained schools</v>
          </cell>
          <cell r="E57" t="str">
            <v>Open</v>
          </cell>
          <cell r="F57" t="str">
            <v>Not applicable</v>
          </cell>
          <cell r="G57" t="str">
            <v/>
          </cell>
          <cell r="H57" t="str">
            <v>Not applicable</v>
          </cell>
          <cell r="I57" t="str">
            <v/>
          </cell>
          <cell r="J57" t="str">
            <v>Primary</v>
          </cell>
          <cell r="K57">
            <v>3</v>
          </cell>
          <cell r="L57">
            <v>11</v>
          </cell>
          <cell r="M57" t="str">
            <v>3 to 11</v>
          </cell>
        </row>
        <row r="58">
          <cell r="A58">
            <v>2237</v>
          </cell>
          <cell r="B58" t="str">
            <v>Thirsk Community Primary School</v>
          </cell>
          <cell r="C58" t="str">
            <v>Community school</v>
          </cell>
          <cell r="D58" t="str">
            <v>LA maintained schools</v>
          </cell>
          <cell r="E58" t="str">
            <v>Open</v>
          </cell>
          <cell r="F58" t="str">
            <v>Not applicable</v>
          </cell>
          <cell r="G58" t="str">
            <v/>
          </cell>
          <cell r="H58" t="str">
            <v>Not applicable</v>
          </cell>
          <cell r="I58" t="str">
            <v/>
          </cell>
          <cell r="J58" t="str">
            <v>Primary</v>
          </cell>
          <cell r="K58">
            <v>4</v>
          </cell>
          <cell r="L58">
            <v>11</v>
          </cell>
          <cell r="M58" t="str">
            <v>4 to 11</v>
          </cell>
        </row>
        <row r="59">
          <cell r="A59">
            <v>2242</v>
          </cell>
          <cell r="B59" t="str">
            <v>Alverton Primary School</v>
          </cell>
          <cell r="C59" t="str">
            <v>Community school</v>
          </cell>
          <cell r="D59" t="str">
            <v>LA maintained schools</v>
          </cell>
          <cell r="E59" t="str">
            <v>Open</v>
          </cell>
          <cell r="F59" t="str">
            <v>Not applicable</v>
          </cell>
          <cell r="G59" t="str">
            <v/>
          </cell>
          <cell r="H59" t="str">
            <v>Not applicable</v>
          </cell>
          <cell r="I59" t="str">
            <v/>
          </cell>
          <cell r="J59" t="str">
            <v>Primary</v>
          </cell>
          <cell r="K59">
            <v>3</v>
          </cell>
          <cell r="L59">
            <v>11</v>
          </cell>
          <cell r="M59" t="str">
            <v>3 to 11</v>
          </cell>
        </row>
        <row r="60">
          <cell r="A60">
            <v>2022</v>
          </cell>
          <cell r="B60" t="str">
            <v>Outwood Primary Academy Alne</v>
          </cell>
          <cell r="C60" t="str">
            <v>Community school</v>
          </cell>
          <cell r="D60" t="str">
            <v>LA maintained schools</v>
          </cell>
          <cell r="E60" t="str">
            <v>Open</v>
          </cell>
          <cell r="F60" t="str">
            <v>Not applicable</v>
          </cell>
          <cell r="G60" t="str">
            <v/>
          </cell>
          <cell r="H60" t="str">
            <v>Not applicable</v>
          </cell>
          <cell r="I60" t="str">
            <v/>
          </cell>
          <cell r="J60" t="str">
            <v>Primary</v>
          </cell>
          <cell r="K60">
            <v>4</v>
          </cell>
          <cell r="L60">
            <v>11</v>
          </cell>
          <cell r="M60" t="str">
            <v>4 to 11</v>
          </cell>
        </row>
        <row r="61">
          <cell r="A61">
            <v>2246</v>
          </cell>
          <cell r="B61" t="str">
            <v>Amotherby Community Primary School</v>
          </cell>
          <cell r="C61" t="str">
            <v>Community school</v>
          </cell>
          <cell r="D61" t="str">
            <v>LA maintained schools</v>
          </cell>
          <cell r="E61" t="str">
            <v>Open</v>
          </cell>
          <cell r="F61" t="str">
            <v>Not applicable</v>
          </cell>
          <cell r="G61" t="str">
            <v/>
          </cell>
          <cell r="H61" t="str">
            <v>Not applicable</v>
          </cell>
          <cell r="I61" t="str">
            <v/>
          </cell>
          <cell r="J61" t="str">
            <v>Primary</v>
          </cell>
          <cell r="K61">
            <v>5</v>
          </cell>
          <cell r="L61">
            <v>11</v>
          </cell>
          <cell r="M61" t="str">
            <v>5 to 11</v>
          </cell>
        </row>
        <row r="62">
          <cell r="A62">
            <v>2247</v>
          </cell>
          <cell r="B62" t="str">
            <v>Appleton Wiske Community Primary School</v>
          </cell>
          <cell r="C62" t="str">
            <v>Community school</v>
          </cell>
          <cell r="D62" t="str">
            <v>LA maintained schools</v>
          </cell>
          <cell r="E62" t="str">
            <v>Open</v>
          </cell>
          <cell r="F62" t="str">
            <v>Not applicable</v>
          </cell>
          <cell r="G62" t="str">
            <v/>
          </cell>
          <cell r="H62" t="str">
            <v>Not applicable</v>
          </cell>
          <cell r="I62" t="str">
            <v/>
          </cell>
          <cell r="J62" t="str">
            <v>Primary</v>
          </cell>
          <cell r="K62">
            <v>4</v>
          </cell>
          <cell r="L62">
            <v>11</v>
          </cell>
          <cell r="M62" t="str">
            <v>4 to 11</v>
          </cell>
        </row>
        <row r="63">
          <cell r="A63">
            <v>2249</v>
          </cell>
          <cell r="B63" t="str">
            <v>Brompton Community Primary School</v>
          </cell>
          <cell r="C63" t="str">
            <v>Community school</v>
          </cell>
          <cell r="D63" t="str">
            <v>LA maintained schools</v>
          </cell>
          <cell r="E63" t="str">
            <v>Open</v>
          </cell>
          <cell r="F63" t="str">
            <v>Not applicable</v>
          </cell>
          <cell r="G63" t="str">
            <v/>
          </cell>
          <cell r="H63" t="str">
            <v>Not applicable</v>
          </cell>
          <cell r="I63" t="str">
            <v/>
          </cell>
          <cell r="J63" t="str">
            <v>Primary</v>
          </cell>
          <cell r="K63">
            <v>3</v>
          </cell>
          <cell r="L63">
            <v>11</v>
          </cell>
          <cell r="M63" t="str">
            <v>3 to 11</v>
          </cell>
        </row>
        <row r="64">
          <cell r="A64">
            <v>2250</v>
          </cell>
          <cell r="B64" t="str">
            <v>Brompton and Sawdon Community Primary School</v>
          </cell>
          <cell r="C64" t="str">
            <v>Community school</v>
          </cell>
          <cell r="D64" t="str">
            <v>LA maintained schools</v>
          </cell>
          <cell r="E64" t="str">
            <v>Open</v>
          </cell>
          <cell r="F64" t="str">
            <v>Not applicable</v>
          </cell>
          <cell r="G64" t="str">
            <v/>
          </cell>
          <cell r="H64" t="str">
            <v>Not applicable</v>
          </cell>
          <cell r="I64" t="str">
            <v/>
          </cell>
          <cell r="J64" t="str">
            <v>Primary</v>
          </cell>
          <cell r="K64">
            <v>5</v>
          </cell>
          <cell r="L64">
            <v>11</v>
          </cell>
          <cell r="M64" t="str">
            <v>5 to 11</v>
          </cell>
        </row>
        <row r="65">
          <cell r="A65">
            <v>2252</v>
          </cell>
          <cell r="B65" t="str">
            <v>Carlton Miniott Community Primary School</v>
          </cell>
          <cell r="C65" t="str">
            <v>Community school</v>
          </cell>
          <cell r="D65" t="str">
            <v>LA maintained schools</v>
          </cell>
          <cell r="E65" t="str">
            <v>Open, but proposed to close</v>
          </cell>
          <cell r="F65" t="str">
            <v>Not applicable</v>
          </cell>
          <cell r="G65" t="str">
            <v/>
          </cell>
          <cell r="H65" t="str">
            <v>Academy Converter</v>
          </cell>
          <cell r="I65" t="str">
            <v>31-12-2017</v>
          </cell>
          <cell r="J65" t="str">
            <v>Primary</v>
          </cell>
          <cell r="K65">
            <v>4</v>
          </cell>
          <cell r="L65">
            <v>11</v>
          </cell>
          <cell r="M65" t="str">
            <v>4 to 11</v>
          </cell>
        </row>
        <row r="66">
          <cell r="A66">
            <v>2256</v>
          </cell>
          <cell r="B66" t="str">
            <v>Castleton Community Primary School</v>
          </cell>
          <cell r="C66" t="str">
            <v>Community school</v>
          </cell>
          <cell r="D66" t="str">
            <v>LA maintained schools</v>
          </cell>
          <cell r="E66" t="str">
            <v>Open, but proposed to close</v>
          </cell>
          <cell r="F66" t="str">
            <v>Not applicable</v>
          </cell>
          <cell r="G66" t="str">
            <v/>
          </cell>
          <cell r="H66" t="str">
            <v>Academy Converter</v>
          </cell>
          <cell r="I66" t="str">
            <v>31-01-2018</v>
          </cell>
          <cell r="J66" t="str">
            <v>Primary</v>
          </cell>
          <cell r="K66">
            <v>5</v>
          </cell>
          <cell r="L66">
            <v>11</v>
          </cell>
          <cell r="M66" t="str">
            <v>5 to 11</v>
          </cell>
        </row>
        <row r="67">
          <cell r="A67">
            <v>2257</v>
          </cell>
          <cell r="B67" t="str">
            <v>East Ayton Community Primary School</v>
          </cell>
          <cell r="C67" t="str">
            <v>Community school</v>
          </cell>
          <cell r="D67" t="str">
            <v>LA maintained schools</v>
          </cell>
          <cell r="E67" t="str">
            <v>Open</v>
          </cell>
          <cell r="F67" t="str">
            <v>Not applicable</v>
          </cell>
          <cell r="G67" t="str">
            <v/>
          </cell>
          <cell r="H67" t="str">
            <v>Not applicable</v>
          </cell>
          <cell r="I67" t="str">
            <v/>
          </cell>
          <cell r="J67" t="str">
            <v>Primary</v>
          </cell>
          <cell r="K67">
            <v>3</v>
          </cell>
          <cell r="L67">
            <v>11</v>
          </cell>
          <cell r="M67" t="str">
            <v>3 to 11</v>
          </cell>
        </row>
        <row r="68">
          <cell r="A68">
            <v>2301</v>
          </cell>
          <cell r="B68" t="str">
            <v>Appleton Roebuck Primary School</v>
          </cell>
          <cell r="C68" t="str">
            <v>Community school</v>
          </cell>
          <cell r="D68" t="str">
            <v>LA maintained schools</v>
          </cell>
          <cell r="E68" t="str">
            <v>Open</v>
          </cell>
          <cell r="F68" t="str">
            <v>Not applicable</v>
          </cell>
          <cell r="G68" t="str">
            <v/>
          </cell>
          <cell r="H68" t="str">
            <v>Not applicable</v>
          </cell>
          <cell r="I68" t="str">
            <v/>
          </cell>
          <cell r="J68" t="str">
            <v>Primary</v>
          </cell>
          <cell r="K68">
            <v>4</v>
          </cell>
          <cell r="L68">
            <v>11</v>
          </cell>
          <cell r="M68" t="str">
            <v>4 to 11</v>
          </cell>
        </row>
        <row r="69">
          <cell r="A69">
            <v>2305</v>
          </cell>
          <cell r="B69" t="str">
            <v>Bentham Community Primary School</v>
          </cell>
          <cell r="C69" t="str">
            <v>Community school</v>
          </cell>
          <cell r="D69" t="str">
            <v>LA maintained schools</v>
          </cell>
          <cell r="E69" t="str">
            <v>Open</v>
          </cell>
          <cell r="F69" t="str">
            <v>Not applicable</v>
          </cell>
          <cell r="G69" t="str">
            <v/>
          </cell>
          <cell r="H69" t="str">
            <v>Not applicable</v>
          </cell>
          <cell r="I69" t="str">
            <v/>
          </cell>
          <cell r="J69" t="str">
            <v>Primary</v>
          </cell>
          <cell r="K69">
            <v>3</v>
          </cell>
          <cell r="L69">
            <v>11</v>
          </cell>
          <cell r="M69" t="str">
            <v>3 to 11</v>
          </cell>
        </row>
        <row r="70">
          <cell r="A70">
            <v>2309</v>
          </cell>
          <cell r="B70" t="str">
            <v>Boroughbridge Primary School</v>
          </cell>
          <cell r="C70" t="str">
            <v>Community school</v>
          </cell>
          <cell r="D70" t="str">
            <v>LA maintained schools</v>
          </cell>
          <cell r="E70" t="str">
            <v>Open</v>
          </cell>
          <cell r="F70" t="str">
            <v>Not applicable</v>
          </cell>
          <cell r="G70" t="str">
            <v/>
          </cell>
          <cell r="H70" t="str">
            <v>Not applicable</v>
          </cell>
          <cell r="I70" t="str">
            <v/>
          </cell>
          <cell r="J70" t="str">
            <v>Primary</v>
          </cell>
          <cell r="K70">
            <v>3</v>
          </cell>
          <cell r="L70">
            <v>11</v>
          </cell>
          <cell r="M70" t="str">
            <v>3 to 11</v>
          </cell>
        </row>
        <row r="71">
          <cell r="A71">
            <v>2310</v>
          </cell>
          <cell r="B71" t="str">
            <v>Bradleys Both Community Primary School</v>
          </cell>
          <cell r="C71" t="str">
            <v>Community school</v>
          </cell>
          <cell r="D71" t="str">
            <v>LA maintained schools</v>
          </cell>
          <cell r="E71" t="str">
            <v>Open</v>
          </cell>
          <cell r="F71" t="str">
            <v>Not applicable</v>
          </cell>
          <cell r="G71" t="str">
            <v/>
          </cell>
          <cell r="H71" t="str">
            <v>Not applicable</v>
          </cell>
          <cell r="I71" t="str">
            <v/>
          </cell>
          <cell r="J71" t="str">
            <v>Primary</v>
          </cell>
          <cell r="K71">
            <v>4</v>
          </cell>
          <cell r="L71">
            <v>11</v>
          </cell>
          <cell r="M71" t="str">
            <v>4 to 11</v>
          </cell>
        </row>
        <row r="72">
          <cell r="A72">
            <v>2312</v>
          </cell>
          <cell r="B72" t="str">
            <v>Burton Salmon Community Primary School</v>
          </cell>
          <cell r="C72" t="str">
            <v>Community school</v>
          </cell>
          <cell r="D72" t="str">
            <v>LA maintained schools</v>
          </cell>
          <cell r="E72" t="str">
            <v>Open</v>
          </cell>
          <cell r="F72" t="str">
            <v>Not applicable</v>
          </cell>
          <cell r="G72" t="str">
            <v/>
          </cell>
          <cell r="H72" t="str">
            <v>Not applicable</v>
          </cell>
          <cell r="I72" t="str">
            <v/>
          </cell>
          <cell r="J72" t="str">
            <v>Primary</v>
          </cell>
          <cell r="K72">
            <v>3</v>
          </cell>
          <cell r="L72">
            <v>11</v>
          </cell>
          <cell r="M72" t="str">
            <v>3 to 11</v>
          </cell>
        </row>
        <row r="73">
          <cell r="A73">
            <v>2314</v>
          </cell>
          <cell r="B73" t="str">
            <v>Carlton-in-Snaith Community Primary School</v>
          </cell>
          <cell r="C73" t="str">
            <v>Community school</v>
          </cell>
          <cell r="D73" t="str">
            <v>LA maintained schools</v>
          </cell>
          <cell r="E73" t="str">
            <v>Open</v>
          </cell>
          <cell r="F73" t="str">
            <v>Not applicable</v>
          </cell>
          <cell r="G73" t="str">
            <v/>
          </cell>
          <cell r="H73" t="str">
            <v>Not applicable</v>
          </cell>
          <cell r="I73" t="str">
            <v/>
          </cell>
          <cell r="J73" t="str">
            <v>Primary</v>
          </cell>
          <cell r="K73">
            <v>4</v>
          </cell>
          <cell r="L73">
            <v>11</v>
          </cell>
          <cell r="M73" t="str">
            <v>4 to 11</v>
          </cell>
        </row>
        <row r="74">
          <cell r="A74">
            <v>2316</v>
          </cell>
          <cell r="B74" t="str">
            <v>Cononley Community Primary School</v>
          </cell>
          <cell r="C74" t="str">
            <v>Community school</v>
          </cell>
          <cell r="D74" t="str">
            <v>LA maintained schools</v>
          </cell>
          <cell r="E74" t="str">
            <v>Open</v>
          </cell>
          <cell r="F74" t="str">
            <v>Not applicable</v>
          </cell>
          <cell r="G74" t="str">
            <v/>
          </cell>
          <cell r="H74" t="str">
            <v>Not applicable</v>
          </cell>
          <cell r="I74" t="str">
            <v/>
          </cell>
          <cell r="J74" t="str">
            <v>Primary</v>
          </cell>
          <cell r="K74">
            <v>5</v>
          </cell>
          <cell r="L74">
            <v>11</v>
          </cell>
          <cell r="M74" t="str">
            <v>5 to 11</v>
          </cell>
        </row>
        <row r="75">
          <cell r="A75">
            <v>2317</v>
          </cell>
          <cell r="B75" t="str">
            <v>Cowling Community Primary School</v>
          </cell>
          <cell r="C75" t="str">
            <v>Community school</v>
          </cell>
          <cell r="D75" t="str">
            <v>LA maintained schools</v>
          </cell>
          <cell r="E75" t="str">
            <v>Open</v>
          </cell>
          <cell r="F75" t="str">
            <v>Not applicable</v>
          </cell>
          <cell r="G75" t="str">
            <v/>
          </cell>
          <cell r="H75" t="str">
            <v>Not applicable</v>
          </cell>
          <cell r="I75" t="str">
            <v/>
          </cell>
          <cell r="J75" t="str">
            <v>Primary</v>
          </cell>
          <cell r="K75">
            <v>4</v>
          </cell>
          <cell r="L75">
            <v>11</v>
          </cell>
          <cell r="M75" t="str">
            <v>4 to 11</v>
          </cell>
        </row>
        <row r="76">
          <cell r="A76">
            <v>2320</v>
          </cell>
          <cell r="B76" t="str">
            <v>Fairburn Community Primary School</v>
          </cell>
          <cell r="C76" t="str">
            <v>Community school</v>
          </cell>
          <cell r="D76" t="str">
            <v>LA maintained schools</v>
          </cell>
          <cell r="E76" t="str">
            <v>Open</v>
          </cell>
          <cell r="F76" t="str">
            <v>Not applicable</v>
          </cell>
          <cell r="G76" t="str">
            <v/>
          </cell>
          <cell r="H76" t="str">
            <v>Not applicable</v>
          </cell>
          <cell r="I76" t="str">
            <v/>
          </cell>
          <cell r="J76" t="str">
            <v>Primary</v>
          </cell>
          <cell r="K76">
            <v>5</v>
          </cell>
          <cell r="L76">
            <v>11</v>
          </cell>
          <cell r="M76" t="str">
            <v>5 to 11</v>
          </cell>
        </row>
        <row r="77">
          <cell r="A77">
            <v>2321</v>
          </cell>
          <cell r="B77" t="str">
            <v>Kettlesing Felliscliffe Community Primary School</v>
          </cell>
          <cell r="C77" t="str">
            <v>Community school</v>
          </cell>
          <cell r="D77" t="str">
            <v>LA maintained schools</v>
          </cell>
          <cell r="E77" t="str">
            <v>Open</v>
          </cell>
          <cell r="F77" t="str">
            <v>Not applicable</v>
          </cell>
          <cell r="G77" t="str">
            <v/>
          </cell>
          <cell r="H77" t="str">
            <v>Not applicable</v>
          </cell>
          <cell r="I77" t="str">
            <v/>
          </cell>
          <cell r="J77" t="str">
            <v>Primary</v>
          </cell>
          <cell r="K77">
            <v>2</v>
          </cell>
          <cell r="L77">
            <v>11</v>
          </cell>
          <cell r="M77" t="str">
            <v>2 to 11</v>
          </cell>
        </row>
        <row r="78">
          <cell r="A78">
            <v>2324</v>
          </cell>
          <cell r="B78" t="str">
            <v>Giggleswick Primary School</v>
          </cell>
          <cell r="C78" t="str">
            <v>Community school</v>
          </cell>
          <cell r="D78" t="str">
            <v>LA maintained schools</v>
          </cell>
          <cell r="E78" t="str">
            <v>Open</v>
          </cell>
          <cell r="F78" t="str">
            <v>Not applicable</v>
          </cell>
          <cell r="G78" t="str">
            <v/>
          </cell>
          <cell r="H78" t="str">
            <v>Not applicable</v>
          </cell>
          <cell r="I78" t="str">
            <v/>
          </cell>
          <cell r="J78" t="str">
            <v>Primary</v>
          </cell>
          <cell r="K78">
            <v>4</v>
          </cell>
          <cell r="L78">
            <v>11</v>
          </cell>
          <cell r="M78" t="str">
            <v>4 to 11</v>
          </cell>
        </row>
        <row r="79">
          <cell r="A79">
            <v>2327</v>
          </cell>
          <cell r="B79" t="str">
            <v>Great Ouseburn Community Primary School</v>
          </cell>
          <cell r="C79" t="str">
            <v>Community school</v>
          </cell>
          <cell r="D79" t="str">
            <v>LA maintained schools</v>
          </cell>
          <cell r="E79" t="str">
            <v>Open</v>
          </cell>
          <cell r="F79" t="str">
            <v>Not applicable</v>
          </cell>
          <cell r="G79" t="str">
            <v/>
          </cell>
          <cell r="H79" t="str">
            <v>Not applicable</v>
          </cell>
          <cell r="I79" t="str">
            <v/>
          </cell>
          <cell r="J79" t="str">
            <v>Primary</v>
          </cell>
          <cell r="K79">
            <v>3</v>
          </cell>
          <cell r="L79">
            <v>11</v>
          </cell>
          <cell r="M79" t="str">
            <v>3 to 11</v>
          </cell>
        </row>
        <row r="80">
          <cell r="A80">
            <v>2329</v>
          </cell>
          <cell r="B80" t="str">
            <v>Harrogate, Grove Road Community Primary School</v>
          </cell>
          <cell r="C80" t="str">
            <v>Community school</v>
          </cell>
          <cell r="D80" t="str">
            <v>LA maintained schools</v>
          </cell>
          <cell r="E80" t="str">
            <v>Open</v>
          </cell>
          <cell r="F80" t="str">
            <v>Not applicable</v>
          </cell>
          <cell r="G80" t="str">
            <v/>
          </cell>
          <cell r="H80" t="str">
            <v>Not applicable</v>
          </cell>
          <cell r="I80" t="str">
            <v/>
          </cell>
          <cell r="J80" t="str">
            <v>Primary</v>
          </cell>
          <cell r="K80">
            <v>3</v>
          </cell>
          <cell r="L80">
            <v>11</v>
          </cell>
          <cell r="M80" t="str">
            <v>3 to 11</v>
          </cell>
        </row>
        <row r="81">
          <cell r="A81">
            <v>2011</v>
          </cell>
          <cell r="B81" t="str">
            <v>Starbeck Community Primary School</v>
          </cell>
          <cell r="C81" t="str">
            <v>Community school</v>
          </cell>
          <cell r="D81" t="str">
            <v>LA maintained schools</v>
          </cell>
          <cell r="E81" t="str">
            <v>Open</v>
          </cell>
          <cell r="F81" t="str">
            <v>Not applicable</v>
          </cell>
          <cell r="G81" t="str">
            <v/>
          </cell>
          <cell r="H81" t="str">
            <v>Not applicable</v>
          </cell>
          <cell r="I81" t="str">
            <v/>
          </cell>
          <cell r="J81" t="str">
            <v>Primary</v>
          </cell>
          <cell r="K81">
            <v>3</v>
          </cell>
          <cell r="L81">
            <v>11</v>
          </cell>
          <cell r="M81" t="str">
            <v>3 to 11</v>
          </cell>
        </row>
        <row r="82">
          <cell r="A82">
            <v>2335</v>
          </cell>
          <cell r="B82" t="str">
            <v>Summerbridge Community Primary School</v>
          </cell>
          <cell r="C82" t="str">
            <v>Community school</v>
          </cell>
          <cell r="D82" t="str">
            <v>LA maintained schools</v>
          </cell>
          <cell r="E82" t="str">
            <v>Open</v>
          </cell>
          <cell r="F82" t="str">
            <v>Not applicable</v>
          </cell>
          <cell r="G82" t="str">
            <v/>
          </cell>
          <cell r="H82" t="str">
            <v>Not applicable</v>
          </cell>
          <cell r="I82" t="str">
            <v/>
          </cell>
          <cell r="J82" t="str">
            <v>Primary</v>
          </cell>
          <cell r="K82">
            <v>2</v>
          </cell>
          <cell r="L82">
            <v>11</v>
          </cell>
          <cell r="M82" t="str">
            <v>2 to 11</v>
          </cell>
        </row>
        <row r="83">
          <cell r="A83">
            <v>2336</v>
          </cell>
          <cell r="B83" t="str">
            <v>Hellifield Community Primary School</v>
          </cell>
          <cell r="C83" t="str">
            <v>Community school</v>
          </cell>
          <cell r="D83" t="str">
            <v>LA maintained schools</v>
          </cell>
          <cell r="E83" t="str">
            <v>Open</v>
          </cell>
          <cell r="F83" t="str">
            <v>Not applicable</v>
          </cell>
          <cell r="G83" t="str">
            <v/>
          </cell>
          <cell r="H83" t="str">
            <v>Not applicable</v>
          </cell>
          <cell r="I83" t="str">
            <v/>
          </cell>
          <cell r="J83" t="str">
            <v>Primary</v>
          </cell>
          <cell r="K83">
            <v>4</v>
          </cell>
          <cell r="L83">
            <v>11</v>
          </cell>
          <cell r="M83" t="str">
            <v>4 to 11</v>
          </cell>
        </row>
        <row r="84">
          <cell r="A84">
            <v>2337</v>
          </cell>
          <cell r="B84" t="str">
            <v>Hensall Community Primary School</v>
          </cell>
          <cell r="C84" t="str">
            <v>Community school</v>
          </cell>
          <cell r="D84" t="str">
            <v>LA maintained schools</v>
          </cell>
          <cell r="E84" t="str">
            <v>Open</v>
          </cell>
          <cell r="F84" t="str">
            <v>Not applicable</v>
          </cell>
          <cell r="G84" t="str">
            <v/>
          </cell>
          <cell r="H84" t="str">
            <v>Not applicable</v>
          </cell>
          <cell r="I84" t="str">
            <v/>
          </cell>
          <cell r="J84" t="str">
            <v>Primary</v>
          </cell>
          <cell r="K84">
            <v>4</v>
          </cell>
          <cell r="L84">
            <v>11</v>
          </cell>
          <cell r="M84" t="str">
            <v>4 to 11</v>
          </cell>
        </row>
        <row r="85">
          <cell r="A85">
            <v>2338</v>
          </cell>
          <cell r="B85" t="str">
            <v>Glasshouses Community Primary School</v>
          </cell>
          <cell r="C85" t="str">
            <v>Community school</v>
          </cell>
          <cell r="D85" t="str">
            <v>LA maintained schools</v>
          </cell>
          <cell r="E85" t="str">
            <v>Open</v>
          </cell>
          <cell r="F85" t="str">
            <v>Not applicable</v>
          </cell>
          <cell r="G85" t="str">
            <v/>
          </cell>
          <cell r="H85" t="str">
            <v>Not applicable</v>
          </cell>
          <cell r="I85" t="str">
            <v/>
          </cell>
          <cell r="J85" t="str">
            <v>Primary</v>
          </cell>
          <cell r="K85">
            <v>4</v>
          </cell>
          <cell r="L85">
            <v>11</v>
          </cell>
          <cell r="M85" t="str">
            <v>4 to 11</v>
          </cell>
        </row>
        <row r="86">
          <cell r="A86">
            <v>2343</v>
          </cell>
          <cell r="B86" t="str">
            <v>Kettlewell Primary School</v>
          </cell>
          <cell r="C86" t="str">
            <v>Community school</v>
          </cell>
          <cell r="D86" t="str">
            <v>LA maintained schools</v>
          </cell>
          <cell r="E86" t="str">
            <v>Open</v>
          </cell>
          <cell r="F86" t="str">
            <v>Not applicable</v>
          </cell>
          <cell r="G86" t="str">
            <v/>
          </cell>
          <cell r="H86" t="str">
            <v>Not applicable</v>
          </cell>
          <cell r="I86" t="str">
            <v/>
          </cell>
          <cell r="J86" t="str">
            <v>Primary</v>
          </cell>
          <cell r="K86">
            <v>4</v>
          </cell>
          <cell r="L86">
            <v>11</v>
          </cell>
          <cell r="M86" t="str">
            <v>4 to 11</v>
          </cell>
        </row>
        <row r="87">
          <cell r="A87">
            <v>2347</v>
          </cell>
          <cell r="B87" t="str">
            <v>Darley Community Primary School</v>
          </cell>
          <cell r="C87" t="str">
            <v>Community school</v>
          </cell>
          <cell r="D87" t="str">
            <v>LA maintained schools</v>
          </cell>
          <cell r="E87" t="str">
            <v>Open</v>
          </cell>
          <cell r="F87" t="str">
            <v>Not applicable</v>
          </cell>
          <cell r="G87" t="str">
            <v/>
          </cell>
          <cell r="H87" t="str">
            <v>Not applicable</v>
          </cell>
          <cell r="I87" t="str">
            <v/>
          </cell>
          <cell r="J87" t="str">
            <v>Primary</v>
          </cell>
          <cell r="K87">
            <v>2</v>
          </cell>
          <cell r="L87">
            <v>11</v>
          </cell>
          <cell r="M87" t="str">
            <v>2 to 11</v>
          </cell>
        </row>
        <row r="88">
          <cell r="A88">
            <v>2348</v>
          </cell>
          <cell r="B88" t="str">
            <v>Beckwithshaw Community Primary School</v>
          </cell>
          <cell r="C88" t="str">
            <v>Community school</v>
          </cell>
          <cell r="D88" t="str">
            <v>LA maintained schools</v>
          </cell>
          <cell r="E88" t="str">
            <v>Open</v>
          </cell>
          <cell r="F88" t="str">
            <v>Not applicable</v>
          </cell>
          <cell r="G88" t="str">
            <v/>
          </cell>
          <cell r="H88" t="str">
            <v>Not applicable</v>
          </cell>
          <cell r="I88" t="str">
            <v/>
          </cell>
          <cell r="J88" t="str">
            <v>Primary</v>
          </cell>
          <cell r="K88">
            <v>4</v>
          </cell>
          <cell r="L88">
            <v>11</v>
          </cell>
          <cell r="M88" t="str">
            <v>4 to 11</v>
          </cell>
        </row>
        <row r="89">
          <cell r="A89">
            <v>2350</v>
          </cell>
          <cell r="B89" t="str">
            <v>Scotton Lingerfield Community Primary School</v>
          </cell>
          <cell r="C89" t="str">
            <v>Community school</v>
          </cell>
          <cell r="D89" t="str">
            <v>LA maintained schools</v>
          </cell>
          <cell r="E89" t="str">
            <v>Open</v>
          </cell>
          <cell r="F89" t="str">
            <v>Not applicable</v>
          </cell>
          <cell r="G89" t="str">
            <v/>
          </cell>
          <cell r="H89" t="str">
            <v>Not applicable</v>
          </cell>
          <cell r="I89" t="str">
            <v/>
          </cell>
          <cell r="J89" t="str">
            <v>Primary</v>
          </cell>
          <cell r="K89">
            <v>4</v>
          </cell>
          <cell r="L89">
            <v>11</v>
          </cell>
          <cell r="M89" t="str">
            <v>4 to 11</v>
          </cell>
        </row>
        <row r="90">
          <cell r="A90">
            <v>2354</v>
          </cell>
          <cell r="B90" t="str">
            <v>Sicklinghall Community Primary School</v>
          </cell>
          <cell r="C90" t="str">
            <v>Community school</v>
          </cell>
          <cell r="D90" t="str">
            <v>LA maintained schools</v>
          </cell>
          <cell r="E90" t="str">
            <v>Open</v>
          </cell>
          <cell r="F90" t="str">
            <v>Not applicable</v>
          </cell>
          <cell r="G90" t="str">
            <v/>
          </cell>
          <cell r="H90" t="str">
            <v>Not applicable</v>
          </cell>
          <cell r="I90" t="str">
            <v/>
          </cell>
          <cell r="J90" t="str">
            <v>Primary</v>
          </cell>
          <cell r="K90">
            <v>4</v>
          </cell>
          <cell r="L90">
            <v>11</v>
          </cell>
          <cell r="M90" t="str">
            <v>4 to 11</v>
          </cell>
        </row>
        <row r="91">
          <cell r="A91">
            <v>2356</v>
          </cell>
          <cell r="B91" t="str">
            <v>Skipton, Water Street Community Primary School</v>
          </cell>
          <cell r="C91" t="str">
            <v>Community school</v>
          </cell>
          <cell r="D91" t="str">
            <v>LA maintained schools</v>
          </cell>
          <cell r="E91" t="str">
            <v>Open</v>
          </cell>
          <cell r="F91" t="str">
            <v>Not applicable</v>
          </cell>
          <cell r="G91" t="str">
            <v/>
          </cell>
          <cell r="H91" t="str">
            <v>Not applicable</v>
          </cell>
          <cell r="I91" t="str">
            <v/>
          </cell>
          <cell r="J91" t="str">
            <v>Primary</v>
          </cell>
          <cell r="K91">
            <v>4</v>
          </cell>
          <cell r="L91">
            <v>11</v>
          </cell>
          <cell r="M91" t="str">
            <v>4 to 11</v>
          </cell>
        </row>
        <row r="92">
          <cell r="A92">
            <v>2357</v>
          </cell>
          <cell r="B92" t="str">
            <v>South Milford Community Primary School</v>
          </cell>
          <cell r="C92" t="str">
            <v>Community school</v>
          </cell>
          <cell r="D92" t="str">
            <v>LA maintained schools</v>
          </cell>
          <cell r="E92" t="str">
            <v>Open</v>
          </cell>
          <cell r="F92" t="str">
            <v>Not applicable</v>
          </cell>
          <cell r="G92" t="str">
            <v/>
          </cell>
          <cell r="H92" t="str">
            <v>Not applicable</v>
          </cell>
          <cell r="I92" t="str">
            <v/>
          </cell>
          <cell r="J92" t="str">
            <v>Primary</v>
          </cell>
          <cell r="K92">
            <v>5</v>
          </cell>
          <cell r="L92">
            <v>11</v>
          </cell>
          <cell r="M92" t="str">
            <v>5 to 11</v>
          </cell>
        </row>
        <row r="93">
          <cell r="A93">
            <v>2358</v>
          </cell>
          <cell r="B93" t="str">
            <v>Staveley Community Primary School</v>
          </cell>
          <cell r="C93" t="str">
            <v>Community school</v>
          </cell>
          <cell r="D93" t="str">
            <v>LA maintained schools</v>
          </cell>
          <cell r="E93" t="str">
            <v>Open</v>
          </cell>
          <cell r="F93" t="str">
            <v>Not applicable</v>
          </cell>
          <cell r="G93" t="str">
            <v/>
          </cell>
          <cell r="H93" t="str">
            <v>Not applicable</v>
          </cell>
          <cell r="I93" t="str">
            <v/>
          </cell>
          <cell r="J93" t="str">
            <v>Primary</v>
          </cell>
          <cell r="K93">
            <v>3</v>
          </cell>
          <cell r="L93">
            <v>11</v>
          </cell>
          <cell r="M93" t="str">
            <v>3 to 11</v>
          </cell>
        </row>
        <row r="94">
          <cell r="A94">
            <v>2359</v>
          </cell>
          <cell r="B94" t="str">
            <v>Sutton-in-Craven Community Primary School</v>
          </cell>
          <cell r="C94" t="str">
            <v>Community school</v>
          </cell>
          <cell r="D94" t="str">
            <v>LA maintained schools</v>
          </cell>
          <cell r="E94" t="str">
            <v>Open</v>
          </cell>
          <cell r="F94" t="str">
            <v>Not applicable</v>
          </cell>
          <cell r="G94" t="str">
            <v/>
          </cell>
          <cell r="H94" t="str">
            <v>Not applicable</v>
          </cell>
          <cell r="I94" t="str">
            <v/>
          </cell>
          <cell r="J94" t="str">
            <v>Primary</v>
          </cell>
          <cell r="K94">
            <v>4</v>
          </cell>
          <cell r="L94">
            <v>11</v>
          </cell>
          <cell r="M94" t="str">
            <v>4 to 11</v>
          </cell>
        </row>
        <row r="95">
          <cell r="A95">
            <v>2360</v>
          </cell>
          <cell r="B95" t="str">
            <v>Thornton in Craven Community Primary School</v>
          </cell>
          <cell r="C95" t="str">
            <v>Community school</v>
          </cell>
          <cell r="D95" t="str">
            <v>LA maintained schools</v>
          </cell>
          <cell r="E95" t="str">
            <v>Open</v>
          </cell>
          <cell r="F95" t="str">
            <v>Not applicable</v>
          </cell>
          <cell r="G95" t="str">
            <v/>
          </cell>
          <cell r="H95" t="str">
            <v>Not applicable</v>
          </cell>
          <cell r="I95" t="str">
            <v/>
          </cell>
          <cell r="J95" t="str">
            <v>Primary</v>
          </cell>
          <cell r="K95">
            <v>3</v>
          </cell>
          <cell r="L95">
            <v>11</v>
          </cell>
          <cell r="M95" t="str">
            <v>3 to 11</v>
          </cell>
        </row>
        <row r="96">
          <cell r="A96">
            <v>2363</v>
          </cell>
          <cell r="B96" t="str">
            <v>Whitley and Eggborough Community Primary School</v>
          </cell>
          <cell r="C96" t="str">
            <v>Community school</v>
          </cell>
          <cell r="D96" t="str">
            <v>LA maintained schools</v>
          </cell>
          <cell r="E96" t="str">
            <v>Open</v>
          </cell>
          <cell r="F96" t="str">
            <v>Not applicable</v>
          </cell>
          <cell r="G96" t="str">
            <v/>
          </cell>
          <cell r="H96" t="str">
            <v>Not applicable</v>
          </cell>
          <cell r="I96" t="str">
            <v/>
          </cell>
          <cell r="J96" t="str">
            <v>Primary</v>
          </cell>
          <cell r="K96">
            <v>4</v>
          </cell>
          <cell r="L96">
            <v>11</v>
          </cell>
          <cell r="M96" t="str">
            <v>4 to 11</v>
          </cell>
        </row>
        <row r="97">
          <cell r="A97">
            <v>2364</v>
          </cell>
          <cell r="B97" t="str">
            <v>Willow Tree Community Primary School</v>
          </cell>
          <cell r="C97" t="str">
            <v>Community school</v>
          </cell>
          <cell r="D97" t="str">
            <v>LA maintained schools</v>
          </cell>
          <cell r="E97" t="str">
            <v>Open</v>
          </cell>
          <cell r="F97" t="str">
            <v>Not applicable</v>
          </cell>
          <cell r="G97" t="str">
            <v/>
          </cell>
          <cell r="H97" t="str">
            <v>Not applicable</v>
          </cell>
          <cell r="I97" t="str">
            <v/>
          </cell>
          <cell r="J97" t="str">
            <v>Primary</v>
          </cell>
          <cell r="K97">
            <v>3</v>
          </cell>
          <cell r="L97">
            <v>11</v>
          </cell>
          <cell r="M97" t="str">
            <v>3 to 11</v>
          </cell>
        </row>
        <row r="98">
          <cell r="A98">
            <v>2365</v>
          </cell>
          <cell r="B98" t="str">
            <v>Skipton, Greatwood Community Primary School</v>
          </cell>
          <cell r="C98" t="str">
            <v>Community school</v>
          </cell>
          <cell r="D98" t="str">
            <v>LA maintained schools</v>
          </cell>
          <cell r="E98" t="str">
            <v>Open</v>
          </cell>
          <cell r="F98" t="str">
            <v>Not applicable</v>
          </cell>
          <cell r="G98" t="str">
            <v/>
          </cell>
          <cell r="H98" t="str">
            <v>Not applicable</v>
          </cell>
          <cell r="I98" t="str">
            <v/>
          </cell>
          <cell r="J98" t="str">
            <v>Primary</v>
          </cell>
          <cell r="K98">
            <v>3</v>
          </cell>
          <cell r="L98">
            <v>11</v>
          </cell>
          <cell r="M98" t="str">
            <v>3 to 11</v>
          </cell>
        </row>
        <row r="99">
          <cell r="A99">
            <v>2367</v>
          </cell>
          <cell r="B99" t="str">
            <v>Moorside Primary</v>
          </cell>
          <cell r="C99" t="str">
            <v>Community school</v>
          </cell>
          <cell r="D99" t="str">
            <v>LA maintained schools</v>
          </cell>
          <cell r="E99" t="str">
            <v>Open</v>
          </cell>
          <cell r="F99" t="str">
            <v>Not applicable</v>
          </cell>
          <cell r="G99" t="str">
            <v/>
          </cell>
          <cell r="H99" t="str">
            <v>Not applicable</v>
          </cell>
          <cell r="I99" t="str">
            <v/>
          </cell>
          <cell r="J99" t="str">
            <v>Primary</v>
          </cell>
          <cell r="K99">
            <v>3</v>
          </cell>
          <cell r="L99">
            <v>11</v>
          </cell>
          <cell r="M99" t="str">
            <v>3 to 11</v>
          </cell>
        </row>
        <row r="100">
          <cell r="A100">
            <v>2380</v>
          </cell>
          <cell r="B100" t="str">
            <v>Sherburn Hungate Community Primary School</v>
          </cell>
          <cell r="C100" t="str">
            <v>Community school</v>
          </cell>
          <cell r="D100" t="str">
            <v>LA maintained schools</v>
          </cell>
          <cell r="E100" t="str">
            <v>Open</v>
          </cell>
          <cell r="F100" t="str">
            <v>Not applicable</v>
          </cell>
          <cell r="G100" t="str">
            <v/>
          </cell>
          <cell r="H100" t="str">
            <v>Not applicable</v>
          </cell>
          <cell r="I100" t="str">
            <v/>
          </cell>
          <cell r="J100" t="str">
            <v>Primary</v>
          </cell>
          <cell r="K100">
            <v>3</v>
          </cell>
          <cell r="L100">
            <v>11</v>
          </cell>
          <cell r="M100" t="str">
            <v>3 to 11</v>
          </cell>
        </row>
        <row r="101">
          <cell r="A101">
            <v>2381</v>
          </cell>
          <cell r="B101" t="str">
            <v>Thorpe Willoughby Community Primary School</v>
          </cell>
          <cell r="C101" t="str">
            <v>Community school</v>
          </cell>
          <cell r="D101" t="str">
            <v>LA maintained schools</v>
          </cell>
          <cell r="E101" t="str">
            <v>Open</v>
          </cell>
          <cell r="F101" t="str">
            <v>Not applicable</v>
          </cell>
          <cell r="G101" t="str">
            <v/>
          </cell>
          <cell r="H101" t="str">
            <v>Not applicable</v>
          </cell>
          <cell r="I101" t="str">
            <v/>
          </cell>
          <cell r="J101" t="str">
            <v>Primary</v>
          </cell>
          <cell r="K101">
            <v>4</v>
          </cell>
          <cell r="L101">
            <v>11</v>
          </cell>
          <cell r="M101" t="str">
            <v>4 to 11</v>
          </cell>
        </row>
        <row r="102">
          <cell r="A102">
            <v>2008</v>
          </cell>
          <cell r="B102" t="str">
            <v>Ripon, Greystone Community Primary School</v>
          </cell>
          <cell r="C102" t="str">
            <v>Community school</v>
          </cell>
          <cell r="D102" t="str">
            <v>LA maintained schools</v>
          </cell>
          <cell r="E102" t="str">
            <v>Open, but proposed to close</v>
          </cell>
          <cell r="F102" t="str">
            <v>Not applicable</v>
          </cell>
          <cell r="G102" t="str">
            <v/>
          </cell>
          <cell r="H102" t="str">
            <v>For Academy</v>
          </cell>
          <cell r="I102" t="str">
            <v>31-12-2017</v>
          </cell>
          <cell r="J102" t="str">
            <v>Primary</v>
          </cell>
          <cell r="K102">
            <v>3</v>
          </cell>
          <cell r="L102">
            <v>11</v>
          </cell>
          <cell r="M102" t="str">
            <v>3 to 11</v>
          </cell>
        </row>
        <row r="103">
          <cell r="A103">
            <v>2390</v>
          </cell>
          <cell r="B103" t="str">
            <v>Barwic Parade Community Primary School, Selby</v>
          </cell>
          <cell r="C103" t="str">
            <v>Community school</v>
          </cell>
          <cell r="D103" t="str">
            <v>LA maintained schools</v>
          </cell>
          <cell r="E103" t="str">
            <v>Open</v>
          </cell>
          <cell r="F103" t="str">
            <v>Not applicable</v>
          </cell>
          <cell r="G103" t="str">
            <v/>
          </cell>
          <cell r="H103" t="str">
            <v>Not applicable</v>
          </cell>
          <cell r="I103" t="str">
            <v/>
          </cell>
          <cell r="J103" t="str">
            <v>Primary</v>
          </cell>
          <cell r="K103">
            <v>3</v>
          </cell>
          <cell r="L103">
            <v>11</v>
          </cell>
          <cell r="M103" t="str">
            <v>3 to 11</v>
          </cell>
        </row>
        <row r="104">
          <cell r="A104">
            <v>2391</v>
          </cell>
          <cell r="B104" t="str">
            <v>Ingleton Primary School</v>
          </cell>
          <cell r="C104" t="str">
            <v>Community school</v>
          </cell>
          <cell r="D104" t="str">
            <v>LA maintained schools</v>
          </cell>
          <cell r="E104" t="str">
            <v>Open</v>
          </cell>
          <cell r="F104" t="str">
            <v>Not applicable</v>
          </cell>
          <cell r="G104" t="str">
            <v/>
          </cell>
          <cell r="H104" t="str">
            <v>Not applicable</v>
          </cell>
          <cell r="I104" t="str">
            <v/>
          </cell>
          <cell r="J104" t="str">
            <v>Primary</v>
          </cell>
          <cell r="K104">
            <v>3</v>
          </cell>
          <cell r="L104">
            <v>11</v>
          </cell>
          <cell r="M104" t="str">
            <v>3 to 11</v>
          </cell>
        </row>
        <row r="105">
          <cell r="A105">
            <v>2392</v>
          </cell>
          <cell r="B105" t="str">
            <v>Tadcaster East Community Primary School</v>
          </cell>
          <cell r="C105" t="str">
            <v>Community school</v>
          </cell>
          <cell r="D105" t="str">
            <v>LA maintained schools</v>
          </cell>
          <cell r="E105" t="str">
            <v>Open</v>
          </cell>
          <cell r="F105" t="str">
            <v>Not applicable</v>
          </cell>
          <cell r="G105" t="str">
            <v/>
          </cell>
          <cell r="H105" t="str">
            <v>Not applicable</v>
          </cell>
          <cell r="I105" t="str">
            <v/>
          </cell>
          <cell r="J105" t="str">
            <v>Primary</v>
          </cell>
          <cell r="K105">
            <v>3</v>
          </cell>
          <cell r="L105">
            <v>11</v>
          </cell>
          <cell r="M105" t="str">
            <v>3 to 11</v>
          </cell>
        </row>
        <row r="106">
          <cell r="A106">
            <v>2393</v>
          </cell>
          <cell r="B106" t="str">
            <v>Glusburn Community Primary School</v>
          </cell>
          <cell r="C106" t="str">
            <v>Community school</v>
          </cell>
          <cell r="D106" t="str">
            <v>LA maintained schools</v>
          </cell>
          <cell r="E106" t="str">
            <v>Open</v>
          </cell>
          <cell r="F106" t="str">
            <v>Not applicable</v>
          </cell>
          <cell r="G106" t="str">
            <v/>
          </cell>
          <cell r="H106" t="str">
            <v>Not applicable</v>
          </cell>
          <cell r="I106" t="str">
            <v/>
          </cell>
          <cell r="J106" t="str">
            <v>Primary</v>
          </cell>
          <cell r="K106">
            <v>3</v>
          </cell>
          <cell r="L106">
            <v>11</v>
          </cell>
          <cell r="M106" t="str">
            <v>3 to 11</v>
          </cell>
        </row>
        <row r="107">
          <cell r="A107">
            <v>2400</v>
          </cell>
          <cell r="B107" t="str">
            <v>Barlby Bridge Community Primary School</v>
          </cell>
          <cell r="C107" t="str">
            <v>Community school</v>
          </cell>
          <cell r="D107" t="str">
            <v>LA maintained schools</v>
          </cell>
          <cell r="E107" t="str">
            <v>Open</v>
          </cell>
          <cell r="F107" t="str">
            <v>Not applicable</v>
          </cell>
          <cell r="G107" t="str">
            <v/>
          </cell>
          <cell r="H107" t="str">
            <v>Not applicable</v>
          </cell>
          <cell r="I107" t="str">
            <v/>
          </cell>
          <cell r="J107" t="str">
            <v>Primary</v>
          </cell>
          <cell r="K107">
            <v>3</v>
          </cell>
          <cell r="L107">
            <v>11</v>
          </cell>
          <cell r="M107" t="str">
            <v>3 to 11</v>
          </cell>
        </row>
        <row r="108">
          <cell r="A108">
            <v>2401</v>
          </cell>
          <cell r="B108" t="str">
            <v>Barlby Community Primary School</v>
          </cell>
          <cell r="C108" t="str">
            <v>Community school</v>
          </cell>
          <cell r="D108" t="str">
            <v>LA maintained schools</v>
          </cell>
          <cell r="E108" t="str">
            <v>Open</v>
          </cell>
          <cell r="F108" t="str">
            <v>Not applicable</v>
          </cell>
          <cell r="G108" t="str">
            <v/>
          </cell>
          <cell r="H108" t="str">
            <v>Not applicable</v>
          </cell>
          <cell r="I108" t="str">
            <v/>
          </cell>
          <cell r="J108" t="str">
            <v>Primary</v>
          </cell>
          <cell r="K108">
            <v>3</v>
          </cell>
          <cell r="L108">
            <v>11</v>
          </cell>
          <cell r="M108" t="str">
            <v>3 to 11</v>
          </cell>
        </row>
        <row r="109">
          <cell r="A109">
            <v>2402</v>
          </cell>
          <cell r="B109" t="str">
            <v>Hemingbrough Community Primary School</v>
          </cell>
          <cell r="C109" t="str">
            <v>Community school</v>
          </cell>
          <cell r="D109" t="str">
            <v>LA maintained schools</v>
          </cell>
          <cell r="E109" t="str">
            <v>Open</v>
          </cell>
          <cell r="F109" t="str">
            <v>Not applicable</v>
          </cell>
          <cell r="G109" t="str">
            <v/>
          </cell>
          <cell r="H109" t="str">
            <v>Not applicable</v>
          </cell>
          <cell r="I109" t="str">
            <v/>
          </cell>
          <cell r="J109" t="str">
            <v>Primary</v>
          </cell>
          <cell r="K109">
            <v>5</v>
          </cell>
          <cell r="L109">
            <v>11</v>
          </cell>
          <cell r="M109" t="str">
            <v>5 to 11</v>
          </cell>
        </row>
        <row r="110">
          <cell r="A110">
            <v>2403</v>
          </cell>
          <cell r="B110" t="str">
            <v>Hunmanby Primary School</v>
          </cell>
          <cell r="C110" t="str">
            <v>Community school</v>
          </cell>
          <cell r="D110" t="str">
            <v>LA maintained schools</v>
          </cell>
          <cell r="E110" t="str">
            <v>Open</v>
          </cell>
          <cell r="F110" t="str">
            <v>Not applicable</v>
          </cell>
          <cell r="G110" t="str">
            <v/>
          </cell>
          <cell r="H110" t="str">
            <v>Not applicable</v>
          </cell>
          <cell r="I110" t="str">
            <v/>
          </cell>
          <cell r="J110" t="str">
            <v>Primary</v>
          </cell>
          <cell r="K110">
            <v>2</v>
          </cell>
          <cell r="L110">
            <v>11</v>
          </cell>
          <cell r="M110" t="str">
            <v>2 to 11</v>
          </cell>
        </row>
        <row r="111">
          <cell r="A111">
            <v>2404</v>
          </cell>
          <cell r="B111" t="str">
            <v>Langton Primary School</v>
          </cell>
          <cell r="C111" t="str">
            <v>Community school</v>
          </cell>
          <cell r="D111" t="str">
            <v>LA maintained schools</v>
          </cell>
          <cell r="E111" t="str">
            <v>Open, but proposed to close</v>
          </cell>
          <cell r="F111" t="str">
            <v>Not applicable</v>
          </cell>
          <cell r="G111" t="str">
            <v/>
          </cell>
          <cell r="H111" t="str">
            <v>Academy Converter</v>
          </cell>
          <cell r="I111" t="str">
            <v>28-02-2018</v>
          </cell>
          <cell r="J111" t="str">
            <v>Primary</v>
          </cell>
          <cell r="K111">
            <v>4</v>
          </cell>
          <cell r="L111">
            <v>11</v>
          </cell>
          <cell r="M111" t="str">
            <v>4 to 11</v>
          </cell>
        </row>
        <row r="112">
          <cell r="A112">
            <v>2405</v>
          </cell>
          <cell r="B112" t="str">
            <v>Leavening Community Primary School</v>
          </cell>
          <cell r="C112" t="str">
            <v>Community school</v>
          </cell>
          <cell r="D112" t="str">
            <v>LA maintained schools</v>
          </cell>
          <cell r="E112" t="str">
            <v>Open</v>
          </cell>
          <cell r="F112" t="str">
            <v>Not applicable</v>
          </cell>
          <cell r="G112" t="str">
            <v/>
          </cell>
          <cell r="H112" t="str">
            <v>Not applicable</v>
          </cell>
          <cell r="I112" t="str">
            <v/>
          </cell>
          <cell r="J112" t="str">
            <v>Primary</v>
          </cell>
          <cell r="K112">
            <v>3</v>
          </cell>
          <cell r="L112">
            <v>11</v>
          </cell>
          <cell r="M112" t="str">
            <v>3 to 11</v>
          </cell>
        </row>
        <row r="113">
          <cell r="A113">
            <v>2406</v>
          </cell>
          <cell r="B113" t="str">
            <v>Luttons Community Primary School</v>
          </cell>
          <cell r="C113" t="str">
            <v>Community school</v>
          </cell>
          <cell r="D113" t="str">
            <v>LA maintained schools</v>
          </cell>
          <cell r="E113" t="str">
            <v>Open</v>
          </cell>
          <cell r="F113" t="str">
            <v>Not applicable</v>
          </cell>
          <cell r="G113" t="str">
            <v/>
          </cell>
          <cell r="H113" t="str">
            <v>Not applicable</v>
          </cell>
          <cell r="I113" t="str">
            <v/>
          </cell>
          <cell r="J113" t="str">
            <v>Primary</v>
          </cell>
          <cell r="K113">
            <v>3</v>
          </cell>
          <cell r="L113">
            <v>11</v>
          </cell>
          <cell r="M113" t="str">
            <v>3 to 11</v>
          </cell>
        </row>
        <row r="114">
          <cell r="A114">
            <v>2407</v>
          </cell>
          <cell r="B114" t="str">
            <v>North Duffield Community Primary School</v>
          </cell>
          <cell r="C114" t="str">
            <v>Community school</v>
          </cell>
          <cell r="D114" t="str">
            <v>LA maintained schools</v>
          </cell>
          <cell r="E114" t="str">
            <v>Open</v>
          </cell>
          <cell r="F114" t="str">
            <v>Not applicable</v>
          </cell>
          <cell r="G114" t="str">
            <v/>
          </cell>
          <cell r="H114" t="str">
            <v>Not applicable</v>
          </cell>
          <cell r="I114" t="str">
            <v/>
          </cell>
          <cell r="J114" t="str">
            <v>Primary</v>
          </cell>
          <cell r="K114">
            <v>4</v>
          </cell>
          <cell r="L114">
            <v>11</v>
          </cell>
          <cell r="M114" t="str">
            <v>4 to 11</v>
          </cell>
        </row>
        <row r="115">
          <cell r="A115">
            <v>2408</v>
          </cell>
          <cell r="B115" t="str">
            <v>Norton Community Primary School</v>
          </cell>
          <cell r="C115" t="str">
            <v>Community school</v>
          </cell>
          <cell r="D115" t="str">
            <v>LA maintained schools</v>
          </cell>
          <cell r="E115" t="str">
            <v>Open</v>
          </cell>
          <cell r="F115" t="str">
            <v>Not applicable</v>
          </cell>
          <cell r="G115" t="str">
            <v/>
          </cell>
          <cell r="H115" t="str">
            <v>Not applicable</v>
          </cell>
          <cell r="I115" t="str">
            <v/>
          </cell>
          <cell r="J115" t="str">
            <v>Primary</v>
          </cell>
          <cell r="K115">
            <v>3</v>
          </cell>
          <cell r="L115">
            <v>11</v>
          </cell>
          <cell r="M115" t="str">
            <v>3 to 11</v>
          </cell>
        </row>
        <row r="116">
          <cell r="A116">
            <v>2410</v>
          </cell>
          <cell r="B116" t="str">
            <v>Riccall Community Primary School</v>
          </cell>
          <cell r="C116" t="str">
            <v>Community school</v>
          </cell>
          <cell r="D116" t="str">
            <v>LA maintained schools</v>
          </cell>
          <cell r="E116" t="str">
            <v>Open</v>
          </cell>
          <cell r="F116" t="str">
            <v>Not applicable</v>
          </cell>
          <cell r="G116" t="str">
            <v/>
          </cell>
          <cell r="H116" t="str">
            <v>Not applicable</v>
          </cell>
          <cell r="I116" t="str">
            <v/>
          </cell>
          <cell r="J116" t="str">
            <v>Primary</v>
          </cell>
          <cell r="K116">
            <v>2</v>
          </cell>
          <cell r="L116">
            <v>11</v>
          </cell>
          <cell r="M116" t="str">
            <v>2 to 11</v>
          </cell>
        </row>
        <row r="117">
          <cell r="A117">
            <v>2018</v>
          </cell>
          <cell r="B117" t="str">
            <v>Rillington Community Primary School</v>
          </cell>
          <cell r="C117" t="str">
            <v>Community school</v>
          </cell>
          <cell r="D117" t="str">
            <v>LA maintained schools</v>
          </cell>
          <cell r="E117" t="str">
            <v>Open</v>
          </cell>
          <cell r="F117" t="str">
            <v>Not applicable</v>
          </cell>
          <cell r="G117" t="str">
            <v/>
          </cell>
          <cell r="H117" t="str">
            <v>Not applicable</v>
          </cell>
          <cell r="I117" t="str">
            <v/>
          </cell>
          <cell r="J117" t="str">
            <v>Primary</v>
          </cell>
          <cell r="K117">
            <v>3</v>
          </cell>
          <cell r="L117">
            <v>11</v>
          </cell>
          <cell r="M117" t="str">
            <v>3 to 11</v>
          </cell>
        </row>
        <row r="118">
          <cell r="A118">
            <v>2413</v>
          </cell>
          <cell r="B118" t="str">
            <v>Filey Junior School</v>
          </cell>
          <cell r="C118" t="str">
            <v>Community school</v>
          </cell>
          <cell r="D118" t="str">
            <v>LA maintained schools</v>
          </cell>
          <cell r="E118" t="str">
            <v>Open</v>
          </cell>
          <cell r="F118" t="str">
            <v>Not applicable</v>
          </cell>
          <cell r="G118" t="str">
            <v/>
          </cell>
          <cell r="H118" t="str">
            <v>Not applicable</v>
          </cell>
          <cell r="I118" t="str">
            <v/>
          </cell>
          <cell r="J118" t="str">
            <v>Primary</v>
          </cell>
          <cell r="K118">
            <v>7</v>
          </cell>
          <cell r="L118">
            <v>11</v>
          </cell>
          <cell r="M118" t="str">
            <v>7 to 11</v>
          </cell>
        </row>
        <row r="119">
          <cell r="A119">
            <v>2418</v>
          </cell>
          <cell r="B119" t="str">
            <v>Selby, Longman's Hill Community Primary School</v>
          </cell>
          <cell r="C119" t="str">
            <v>Community school</v>
          </cell>
          <cell r="D119" t="str">
            <v>LA maintained schools</v>
          </cell>
          <cell r="E119" t="str">
            <v>Open</v>
          </cell>
          <cell r="F119" t="str">
            <v>Not applicable</v>
          </cell>
          <cell r="G119" t="str">
            <v/>
          </cell>
          <cell r="H119" t="str">
            <v>Not applicable</v>
          </cell>
          <cell r="I119" t="str">
            <v/>
          </cell>
          <cell r="J119" t="str">
            <v>Primary</v>
          </cell>
          <cell r="K119">
            <v>4</v>
          </cell>
          <cell r="L119">
            <v>11</v>
          </cell>
          <cell r="M119" t="str">
            <v>4 to 11</v>
          </cell>
        </row>
        <row r="120">
          <cell r="A120">
            <v>2421</v>
          </cell>
          <cell r="B120" t="str">
            <v>Sherburn in Elmet, Athelstan Community Primary School</v>
          </cell>
          <cell r="C120" t="str">
            <v>Community school</v>
          </cell>
          <cell r="D120" t="str">
            <v>LA maintained schools</v>
          </cell>
          <cell r="E120" t="str">
            <v>Open</v>
          </cell>
          <cell r="F120" t="str">
            <v>Not applicable</v>
          </cell>
          <cell r="G120" t="str">
            <v/>
          </cell>
          <cell r="H120" t="str">
            <v>Not applicable</v>
          </cell>
          <cell r="I120" t="str">
            <v/>
          </cell>
          <cell r="J120" t="str">
            <v>Primary</v>
          </cell>
          <cell r="K120">
            <v>2</v>
          </cell>
          <cell r="L120">
            <v>11</v>
          </cell>
          <cell r="M120" t="str">
            <v>2 to 11</v>
          </cell>
        </row>
        <row r="121">
          <cell r="A121">
            <v>2422</v>
          </cell>
          <cell r="B121" t="str">
            <v>Kellington Primary School</v>
          </cell>
          <cell r="C121" t="str">
            <v>Community school</v>
          </cell>
          <cell r="D121" t="str">
            <v>LA maintained schools</v>
          </cell>
          <cell r="E121" t="str">
            <v>Open</v>
          </cell>
          <cell r="F121" t="str">
            <v>Not applicable</v>
          </cell>
          <cell r="G121" t="str">
            <v/>
          </cell>
          <cell r="H121" t="str">
            <v>Not applicable</v>
          </cell>
          <cell r="I121" t="str">
            <v/>
          </cell>
          <cell r="J121" t="str">
            <v>Primary</v>
          </cell>
          <cell r="K121">
            <v>3</v>
          </cell>
          <cell r="L121">
            <v>11</v>
          </cell>
          <cell r="M121" t="str">
            <v>3 to 11</v>
          </cell>
        </row>
        <row r="122">
          <cell r="A122">
            <v>2424</v>
          </cell>
          <cell r="B122" t="str">
            <v>Saltergate Community Junior School</v>
          </cell>
          <cell r="C122" t="str">
            <v>Community school</v>
          </cell>
          <cell r="D122" t="str">
            <v>LA maintained schools</v>
          </cell>
          <cell r="E122" t="str">
            <v>Open</v>
          </cell>
          <cell r="F122" t="str">
            <v>Not applicable</v>
          </cell>
          <cell r="G122" t="str">
            <v/>
          </cell>
          <cell r="H122" t="str">
            <v>Not applicable</v>
          </cell>
          <cell r="I122" t="str">
            <v/>
          </cell>
          <cell r="J122" t="str">
            <v>Primary</v>
          </cell>
          <cell r="K122">
            <v>7</v>
          </cell>
          <cell r="L122">
            <v>11</v>
          </cell>
          <cell r="M122" t="str">
            <v>7 to 11</v>
          </cell>
        </row>
        <row r="123">
          <cell r="A123">
            <v>2425</v>
          </cell>
          <cell r="B123" t="str">
            <v>Saltergate Infant School</v>
          </cell>
          <cell r="C123" t="str">
            <v>Community school</v>
          </cell>
          <cell r="D123" t="str">
            <v>LA maintained schools</v>
          </cell>
          <cell r="E123" t="str">
            <v>Open</v>
          </cell>
          <cell r="F123" t="str">
            <v>Not applicable</v>
          </cell>
          <cell r="G123" t="str">
            <v/>
          </cell>
          <cell r="H123" t="str">
            <v>Not applicable</v>
          </cell>
          <cell r="I123" t="str">
            <v/>
          </cell>
          <cell r="J123" t="str">
            <v>Primary</v>
          </cell>
          <cell r="K123">
            <v>2</v>
          </cell>
          <cell r="L123">
            <v>7</v>
          </cell>
          <cell r="M123" t="str">
            <v>2 to 7</v>
          </cell>
        </row>
        <row r="124">
          <cell r="A124">
            <v>2427</v>
          </cell>
          <cell r="B124" t="str">
            <v>Tadcaster, Riverside Community Primary School</v>
          </cell>
          <cell r="C124" t="str">
            <v>Community school</v>
          </cell>
          <cell r="D124" t="str">
            <v>LA maintained schools</v>
          </cell>
          <cell r="E124" t="str">
            <v>Open</v>
          </cell>
          <cell r="F124" t="str">
            <v>Not applicable</v>
          </cell>
          <cell r="G124" t="str">
            <v/>
          </cell>
          <cell r="H124" t="str">
            <v>Not applicable</v>
          </cell>
          <cell r="I124" t="str">
            <v/>
          </cell>
          <cell r="J124" t="str">
            <v>Primary</v>
          </cell>
          <cell r="K124">
            <v>3</v>
          </cell>
          <cell r="L124">
            <v>11</v>
          </cell>
          <cell r="M124" t="str">
            <v>3 to 11</v>
          </cell>
        </row>
        <row r="125">
          <cell r="A125">
            <v>2430</v>
          </cell>
          <cell r="B125" t="str">
            <v>Woodfield Primary School</v>
          </cell>
          <cell r="C125" t="str">
            <v>Community school</v>
          </cell>
          <cell r="D125" t="str">
            <v>LA maintained schools</v>
          </cell>
          <cell r="E125" t="str">
            <v>Open</v>
          </cell>
          <cell r="F125" t="str">
            <v>Not applicable</v>
          </cell>
          <cell r="G125" t="str">
            <v/>
          </cell>
          <cell r="H125" t="str">
            <v>Not applicable</v>
          </cell>
          <cell r="I125" t="str">
            <v/>
          </cell>
          <cell r="J125" t="str">
            <v>Primary</v>
          </cell>
          <cell r="K125">
            <v>3</v>
          </cell>
          <cell r="L125">
            <v>11</v>
          </cell>
          <cell r="M125" t="str">
            <v>3 to 11</v>
          </cell>
        </row>
        <row r="126">
          <cell r="A126">
            <v>3000</v>
          </cell>
          <cell r="B126" t="str">
            <v>Ainderby Steeple Church of England Primary School</v>
          </cell>
          <cell r="C126" t="str">
            <v>Voluntary controlled school</v>
          </cell>
          <cell r="D126" t="str">
            <v>LA maintained schools</v>
          </cell>
          <cell r="E126" t="str">
            <v>Open, but proposed to close</v>
          </cell>
          <cell r="F126" t="str">
            <v>Not applicable</v>
          </cell>
          <cell r="G126" t="str">
            <v/>
          </cell>
          <cell r="H126" t="str">
            <v>Academy Converter</v>
          </cell>
          <cell r="I126" t="str">
            <v>31-12-2017</v>
          </cell>
          <cell r="J126" t="str">
            <v>Primary</v>
          </cell>
          <cell r="K126">
            <v>4</v>
          </cell>
          <cell r="L126">
            <v>11</v>
          </cell>
          <cell r="M126" t="str">
            <v>4 to 11</v>
          </cell>
        </row>
        <row r="127">
          <cell r="A127">
            <v>3001</v>
          </cell>
          <cell r="B127" t="str">
            <v>Aiskew, Leeming Bar Church of England Primary School</v>
          </cell>
          <cell r="C127" t="str">
            <v>Voluntary controlled school</v>
          </cell>
          <cell r="D127" t="str">
            <v>LA maintained schools</v>
          </cell>
          <cell r="E127" t="str">
            <v>Open</v>
          </cell>
          <cell r="F127" t="str">
            <v>Not applicable</v>
          </cell>
          <cell r="G127" t="str">
            <v/>
          </cell>
          <cell r="H127" t="str">
            <v>Not applicable</v>
          </cell>
          <cell r="I127" t="str">
            <v/>
          </cell>
          <cell r="J127" t="str">
            <v>Primary</v>
          </cell>
          <cell r="K127">
            <v>4</v>
          </cell>
          <cell r="L127">
            <v>11</v>
          </cell>
          <cell r="M127" t="str">
            <v>4 to 11</v>
          </cell>
        </row>
        <row r="128">
          <cell r="A128">
            <v>3005</v>
          </cell>
          <cell r="B128" t="str">
            <v>St Hilda's Ampleforth Church of England Voluntary Controlled Primary School</v>
          </cell>
          <cell r="C128" t="str">
            <v>Voluntary controlled school</v>
          </cell>
          <cell r="D128" t="str">
            <v>LA maintained schools</v>
          </cell>
          <cell r="E128" t="str">
            <v>Open</v>
          </cell>
          <cell r="F128" t="str">
            <v>Not applicable</v>
          </cell>
          <cell r="G128" t="str">
            <v/>
          </cell>
          <cell r="H128" t="str">
            <v>Not applicable</v>
          </cell>
          <cell r="I128" t="str">
            <v/>
          </cell>
          <cell r="J128" t="str">
            <v>Primary</v>
          </cell>
          <cell r="K128">
            <v>3</v>
          </cell>
          <cell r="L128">
            <v>11</v>
          </cell>
          <cell r="M128" t="str">
            <v>3 to 11</v>
          </cell>
        </row>
        <row r="129">
          <cell r="A129">
            <v>3008</v>
          </cell>
          <cell r="B129" t="str">
            <v>Bainbridge Church of England Primary and Nursery School</v>
          </cell>
          <cell r="C129" t="str">
            <v>Voluntary controlled school</v>
          </cell>
          <cell r="D129" t="str">
            <v>LA maintained schools</v>
          </cell>
          <cell r="E129" t="str">
            <v>Open</v>
          </cell>
          <cell r="F129" t="str">
            <v>Not applicable</v>
          </cell>
          <cell r="G129" t="str">
            <v/>
          </cell>
          <cell r="H129" t="str">
            <v>Not applicable</v>
          </cell>
          <cell r="I129" t="str">
            <v/>
          </cell>
          <cell r="J129" t="str">
            <v>Primary</v>
          </cell>
          <cell r="K129">
            <v>3</v>
          </cell>
          <cell r="L129">
            <v>11</v>
          </cell>
          <cell r="M129" t="str">
            <v>3 to 11</v>
          </cell>
        </row>
        <row r="130">
          <cell r="A130">
            <v>3009</v>
          </cell>
          <cell r="B130" t="str">
            <v>Baldersby St James Church of England Voluntary Controlled Primary School</v>
          </cell>
          <cell r="C130" t="str">
            <v>Voluntary controlled school</v>
          </cell>
          <cell r="D130" t="str">
            <v>LA maintained schools</v>
          </cell>
          <cell r="E130" t="str">
            <v>Open</v>
          </cell>
          <cell r="F130" t="str">
            <v>Not applicable</v>
          </cell>
          <cell r="G130" t="str">
            <v/>
          </cell>
          <cell r="H130" t="str">
            <v>Not applicable</v>
          </cell>
          <cell r="I130" t="str">
            <v/>
          </cell>
          <cell r="J130" t="str">
            <v>Primary</v>
          </cell>
          <cell r="K130">
            <v>4</v>
          </cell>
          <cell r="L130">
            <v>11</v>
          </cell>
          <cell r="M130" t="str">
            <v>4 to 11</v>
          </cell>
        </row>
        <row r="131">
          <cell r="A131">
            <v>3010</v>
          </cell>
          <cell r="B131" t="str">
            <v>Bedale Church of England Primary School</v>
          </cell>
          <cell r="C131" t="str">
            <v>Voluntary controlled school</v>
          </cell>
          <cell r="D131" t="str">
            <v>LA maintained schools</v>
          </cell>
          <cell r="E131" t="str">
            <v>Open</v>
          </cell>
          <cell r="F131" t="str">
            <v>Not applicable</v>
          </cell>
          <cell r="G131" t="str">
            <v/>
          </cell>
          <cell r="H131" t="str">
            <v>Not applicable</v>
          </cell>
          <cell r="I131" t="str">
            <v/>
          </cell>
          <cell r="J131" t="str">
            <v>Primary</v>
          </cell>
          <cell r="K131">
            <v>5</v>
          </cell>
          <cell r="L131">
            <v>11</v>
          </cell>
          <cell r="M131" t="str">
            <v>5 to 11</v>
          </cell>
        </row>
        <row r="132">
          <cell r="A132">
            <v>3012</v>
          </cell>
          <cell r="B132" t="str">
            <v>Bilsdale Midcable Chop Gate Church of England Voluntary Controlled Primary School</v>
          </cell>
          <cell r="C132" t="str">
            <v>Voluntary controlled school</v>
          </cell>
          <cell r="D132" t="str">
            <v>LA maintained schools</v>
          </cell>
          <cell r="E132" t="str">
            <v>Open</v>
          </cell>
          <cell r="F132" t="str">
            <v>Not applicable</v>
          </cell>
          <cell r="G132" t="str">
            <v/>
          </cell>
          <cell r="H132" t="str">
            <v>Not applicable</v>
          </cell>
          <cell r="I132" t="str">
            <v/>
          </cell>
          <cell r="J132" t="str">
            <v>Primary</v>
          </cell>
          <cell r="K132">
            <v>4</v>
          </cell>
          <cell r="L132">
            <v>11</v>
          </cell>
          <cell r="M132" t="str">
            <v>4 to 11</v>
          </cell>
        </row>
        <row r="133">
          <cell r="A133">
            <v>3015</v>
          </cell>
          <cell r="B133" t="str">
            <v>Brompton-on-Swale Church of England Primary School</v>
          </cell>
          <cell r="C133" t="str">
            <v>Voluntary controlled school</v>
          </cell>
          <cell r="D133" t="str">
            <v>LA maintained schools</v>
          </cell>
          <cell r="E133" t="str">
            <v>Open</v>
          </cell>
          <cell r="F133" t="str">
            <v>Not applicable</v>
          </cell>
          <cell r="G133" t="str">
            <v/>
          </cell>
          <cell r="H133" t="str">
            <v>Not applicable</v>
          </cell>
          <cell r="I133" t="str">
            <v/>
          </cell>
          <cell r="J133" t="str">
            <v>Primary</v>
          </cell>
          <cell r="K133">
            <v>4</v>
          </cell>
          <cell r="L133">
            <v>11</v>
          </cell>
          <cell r="M133" t="str">
            <v>4 to 11</v>
          </cell>
        </row>
        <row r="134">
          <cell r="A134">
            <v>3016</v>
          </cell>
          <cell r="B134" t="str">
            <v>West Burton Church of England Primary School</v>
          </cell>
          <cell r="C134" t="str">
            <v>Voluntary controlled school</v>
          </cell>
          <cell r="D134" t="str">
            <v>LA maintained schools</v>
          </cell>
          <cell r="E134" t="str">
            <v>Open</v>
          </cell>
          <cell r="F134" t="str">
            <v>Not applicable</v>
          </cell>
          <cell r="G134" t="str">
            <v/>
          </cell>
          <cell r="H134" t="str">
            <v>Not applicable</v>
          </cell>
          <cell r="I134" t="str">
            <v/>
          </cell>
          <cell r="J134" t="str">
            <v>Primary</v>
          </cell>
          <cell r="K134">
            <v>4</v>
          </cell>
          <cell r="L134">
            <v>11</v>
          </cell>
          <cell r="M134" t="str">
            <v>4 to 11</v>
          </cell>
        </row>
        <row r="135">
          <cell r="A135">
            <v>3020</v>
          </cell>
          <cell r="B135" t="str">
            <v>Crakehall Church of England Primary School</v>
          </cell>
          <cell r="C135" t="str">
            <v>Voluntary controlled school</v>
          </cell>
          <cell r="D135" t="str">
            <v>LA maintained schools</v>
          </cell>
          <cell r="E135" t="str">
            <v>Open</v>
          </cell>
          <cell r="F135" t="str">
            <v>Not applicable</v>
          </cell>
          <cell r="G135" t="str">
            <v/>
          </cell>
          <cell r="H135" t="str">
            <v>Not applicable</v>
          </cell>
          <cell r="I135" t="str">
            <v/>
          </cell>
          <cell r="J135" t="str">
            <v>Primary</v>
          </cell>
          <cell r="K135">
            <v>4</v>
          </cell>
          <cell r="L135">
            <v>11</v>
          </cell>
          <cell r="M135" t="str">
            <v>4 to 11</v>
          </cell>
        </row>
        <row r="136">
          <cell r="A136">
            <v>3021</v>
          </cell>
          <cell r="B136" t="str">
            <v>Crayke Church of England Voluntary Controlled Primary School</v>
          </cell>
          <cell r="C136" t="str">
            <v>Voluntary controlled school</v>
          </cell>
          <cell r="D136" t="str">
            <v>LA maintained schools</v>
          </cell>
          <cell r="E136" t="str">
            <v>Open</v>
          </cell>
          <cell r="F136" t="str">
            <v>Not applicable</v>
          </cell>
          <cell r="G136" t="str">
            <v/>
          </cell>
          <cell r="H136" t="str">
            <v>Not applicable</v>
          </cell>
          <cell r="I136" t="str">
            <v/>
          </cell>
          <cell r="J136" t="str">
            <v>Primary</v>
          </cell>
          <cell r="K136">
            <v>4</v>
          </cell>
          <cell r="L136">
            <v>11</v>
          </cell>
          <cell r="M136" t="str">
            <v>4 to 11</v>
          </cell>
        </row>
        <row r="137">
          <cell r="A137">
            <v>3022</v>
          </cell>
          <cell r="B137" t="str">
            <v>Croft Church of England Primary School</v>
          </cell>
          <cell r="C137" t="str">
            <v>Voluntary controlled school</v>
          </cell>
          <cell r="D137" t="str">
            <v>LA maintained schools</v>
          </cell>
          <cell r="E137" t="str">
            <v>Open, but proposed to close</v>
          </cell>
          <cell r="F137" t="str">
            <v>Not applicable</v>
          </cell>
          <cell r="G137" t="str">
            <v/>
          </cell>
          <cell r="H137" t="str">
            <v>Academy Converter</v>
          </cell>
          <cell r="I137" t="str">
            <v>31-12-2017</v>
          </cell>
          <cell r="J137" t="str">
            <v>Primary</v>
          </cell>
          <cell r="K137">
            <v>3</v>
          </cell>
          <cell r="L137">
            <v>11</v>
          </cell>
          <cell r="M137" t="str">
            <v>3 to 11</v>
          </cell>
        </row>
        <row r="138">
          <cell r="A138">
            <v>3025</v>
          </cell>
          <cell r="B138" t="str">
            <v>Danby Church of England Voluntary Controlled School</v>
          </cell>
          <cell r="C138" t="str">
            <v>Voluntary controlled school</v>
          </cell>
          <cell r="D138" t="str">
            <v>LA maintained schools</v>
          </cell>
          <cell r="E138" t="str">
            <v>Open</v>
          </cell>
          <cell r="F138" t="str">
            <v>Not applicable</v>
          </cell>
          <cell r="G138" t="str">
            <v/>
          </cell>
          <cell r="H138" t="str">
            <v>Not applicable</v>
          </cell>
          <cell r="I138" t="str">
            <v/>
          </cell>
          <cell r="J138" t="str">
            <v>Primary</v>
          </cell>
          <cell r="K138">
            <v>5</v>
          </cell>
          <cell r="L138">
            <v>11</v>
          </cell>
          <cell r="M138" t="str">
            <v>5 to 11</v>
          </cell>
        </row>
        <row r="139">
          <cell r="A139">
            <v>3027</v>
          </cell>
          <cell r="B139" t="str">
            <v>Dishforth Church of England Voluntary Controlled Primary School</v>
          </cell>
          <cell r="C139" t="str">
            <v>Voluntary controlled school</v>
          </cell>
          <cell r="D139" t="str">
            <v>LA maintained schools</v>
          </cell>
          <cell r="E139" t="str">
            <v>Open</v>
          </cell>
          <cell r="F139" t="str">
            <v>Not applicable</v>
          </cell>
          <cell r="G139" t="str">
            <v/>
          </cell>
          <cell r="H139" t="str">
            <v>Not applicable</v>
          </cell>
          <cell r="I139" t="str">
            <v/>
          </cell>
          <cell r="J139" t="str">
            <v>Primary</v>
          </cell>
          <cell r="K139">
            <v>3</v>
          </cell>
          <cell r="L139">
            <v>11</v>
          </cell>
          <cell r="M139" t="str">
            <v>3 to 11</v>
          </cell>
        </row>
        <row r="140">
          <cell r="A140">
            <v>3035</v>
          </cell>
          <cell r="B140" t="str">
            <v>Sleights Church of England Voluntary Controlled Primary School</v>
          </cell>
          <cell r="C140" t="str">
            <v>Voluntary controlled school</v>
          </cell>
          <cell r="D140" t="str">
            <v>LA maintained schools</v>
          </cell>
          <cell r="E140" t="str">
            <v>Open</v>
          </cell>
          <cell r="F140" t="str">
            <v>Not applicable</v>
          </cell>
          <cell r="G140" t="str">
            <v/>
          </cell>
          <cell r="H140" t="str">
            <v>Not applicable</v>
          </cell>
          <cell r="I140" t="str">
            <v/>
          </cell>
          <cell r="J140" t="str">
            <v>Primary</v>
          </cell>
          <cell r="K140">
            <v>2</v>
          </cell>
          <cell r="L140">
            <v>11</v>
          </cell>
          <cell r="M140" t="str">
            <v>2 to 11</v>
          </cell>
        </row>
        <row r="141">
          <cell r="A141">
            <v>3039</v>
          </cell>
          <cell r="B141" t="str">
            <v>Foston Church of England Voluntary Controlled Primary School</v>
          </cell>
          <cell r="C141" t="str">
            <v>Voluntary controlled school</v>
          </cell>
          <cell r="D141" t="str">
            <v>LA maintained schools</v>
          </cell>
          <cell r="E141" t="str">
            <v>Open</v>
          </cell>
          <cell r="F141" t="str">
            <v>Not applicable</v>
          </cell>
          <cell r="G141" t="str">
            <v/>
          </cell>
          <cell r="H141" t="str">
            <v>Not applicable</v>
          </cell>
          <cell r="I141" t="str">
            <v/>
          </cell>
          <cell r="J141" t="str">
            <v>Primary</v>
          </cell>
          <cell r="K141">
            <v>3</v>
          </cell>
          <cell r="L141">
            <v>11</v>
          </cell>
          <cell r="M141" t="str">
            <v>3 to 11</v>
          </cell>
        </row>
        <row r="142">
          <cell r="A142">
            <v>3040</v>
          </cell>
          <cell r="B142" t="str">
            <v>Gillamoor Church of England Voluntary Controlled Primary School</v>
          </cell>
          <cell r="C142" t="str">
            <v>Voluntary controlled school</v>
          </cell>
          <cell r="D142" t="str">
            <v>LA maintained schools</v>
          </cell>
          <cell r="E142" t="str">
            <v>Open</v>
          </cell>
          <cell r="F142" t="str">
            <v>Not applicable</v>
          </cell>
          <cell r="G142" t="str">
            <v/>
          </cell>
          <cell r="H142" t="str">
            <v>Not applicable</v>
          </cell>
          <cell r="I142" t="str">
            <v/>
          </cell>
          <cell r="J142" t="str">
            <v>Primary</v>
          </cell>
          <cell r="K142">
            <v>4</v>
          </cell>
          <cell r="L142">
            <v>11</v>
          </cell>
          <cell r="M142" t="str">
            <v>4 to 11</v>
          </cell>
        </row>
        <row r="143">
          <cell r="A143">
            <v>3042</v>
          </cell>
          <cell r="B143" t="str">
            <v>Marwood Church of England Voluntary Controlled Infant School, Great Ayton</v>
          </cell>
          <cell r="C143" t="str">
            <v>Voluntary controlled school</v>
          </cell>
          <cell r="D143" t="str">
            <v>LA maintained schools</v>
          </cell>
          <cell r="E143" t="str">
            <v>Open</v>
          </cell>
          <cell r="F143" t="str">
            <v>Not applicable</v>
          </cell>
          <cell r="G143" t="str">
            <v/>
          </cell>
          <cell r="H143" t="str">
            <v>Not applicable</v>
          </cell>
          <cell r="I143" t="str">
            <v/>
          </cell>
          <cell r="J143" t="str">
            <v>Primary</v>
          </cell>
          <cell r="K143">
            <v>4</v>
          </cell>
          <cell r="L143">
            <v>7</v>
          </cell>
          <cell r="M143" t="str">
            <v>4 to 7</v>
          </cell>
        </row>
        <row r="144">
          <cell r="A144">
            <v>3045</v>
          </cell>
          <cell r="B144" t="str">
            <v>Hackforth and Hornby Church of England Primary School</v>
          </cell>
          <cell r="C144" t="str">
            <v>Voluntary controlled school</v>
          </cell>
          <cell r="D144" t="str">
            <v>LA maintained schools</v>
          </cell>
          <cell r="E144" t="str">
            <v>Open</v>
          </cell>
          <cell r="F144" t="str">
            <v>Not applicable</v>
          </cell>
          <cell r="G144" t="str">
            <v/>
          </cell>
          <cell r="H144" t="str">
            <v>Not applicable</v>
          </cell>
          <cell r="I144" t="str">
            <v/>
          </cell>
          <cell r="J144" t="str">
            <v>Primary</v>
          </cell>
          <cell r="K144">
            <v>4</v>
          </cell>
          <cell r="L144">
            <v>11</v>
          </cell>
          <cell r="M144" t="str">
            <v>4 to 11</v>
          </cell>
        </row>
        <row r="145">
          <cell r="A145">
            <v>3046</v>
          </cell>
          <cell r="B145" t="str">
            <v>Hackness Church of England Voluntary Controlled Primary School</v>
          </cell>
          <cell r="C145" t="str">
            <v>Voluntary controlled school</v>
          </cell>
          <cell r="D145" t="str">
            <v>LA maintained schools</v>
          </cell>
          <cell r="E145" t="str">
            <v>Open</v>
          </cell>
          <cell r="F145" t="str">
            <v>Not applicable</v>
          </cell>
          <cell r="G145" t="str">
            <v/>
          </cell>
          <cell r="H145" t="str">
            <v>Not applicable</v>
          </cell>
          <cell r="I145" t="str">
            <v/>
          </cell>
          <cell r="J145" t="str">
            <v>Primary</v>
          </cell>
          <cell r="K145">
            <v>4</v>
          </cell>
          <cell r="L145">
            <v>11</v>
          </cell>
          <cell r="M145" t="str">
            <v>4 to 11</v>
          </cell>
        </row>
        <row r="146">
          <cell r="A146">
            <v>3050</v>
          </cell>
          <cell r="B146" t="str">
            <v>Hawsker Cum Stainsacre Church of England Voluntary Controlled Primary School</v>
          </cell>
          <cell r="C146" t="str">
            <v>Voluntary controlled school</v>
          </cell>
          <cell r="D146" t="str">
            <v>LA maintained schools</v>
          </cell>
          <cell r="E146" t="str">
            <v>Open</v>
          </cell>
          <cell r="F146" t="str">
            <v>Not applicable</v>
          </cell>
          <cell r="G146" t="str">
            <v/>
          </cell>
          <cell r="H146" t="str">
            <v>Not applicable</v>
          </cell>
          <cell r="I146" t="str">
            <v/>
          </cell>
          <cell r="J146" t="str">
            <v>Primary</v>
          </cell>
          <cell r="K146">
            <v>5</v>
          </cell>
          <cell r="L146">
            <v>11</v>
          </cell>
          <cell r="M146" t="str">
            <v>5 to 11</v>
          </cell>
        </row>
        <row r="147">
          <cell r="A147">
            <v>3053</v>
          </cell>
          <cell r="B147" t="str">
            <v>Hipswell Church of England Primary School</v>
          </cell>
          <cell r="C147" t="str">
            <v>Voluntary controlled school</v>
          </cell>
          <cell r="D147" t="str">
            <v>LA maintained schools</v>
          </cell>
          <cell r="E147" t="str">
            <v>Open</v>
          </cell>
          <cell r="F147" t="str">
            <v>Not applicable</v>
          </cell>
          <cell r="G147" t="str">
            <v/>
          </cell>
          <cell r="H147" t="str">
            <v>Not applicable</v>
          </cell>
          <cell r="I147" t="str">
            <v/>
          </cell>
          <cell r="J147" t="str">
            <v>Primary</v>
          </cell>
          <cell r="K147">
            <v>4</v>
          </cell>
          <cell r="L147">
            <v>11</v>
          </cell>
          <cell r="M147" t="str">
            <v>4 to 11</v>
          </cell>
        </row>
        <row r="148">
          <cell r="A148">
            <v>3054</v>
          </cell>
          <cell r="B148" t="str">
            <v>Hovingham Church of England Voluntary Controlled Primary School</v>
          </cell>
          <cell r="C148" t="str">
            <v>Voluntary controlled school</v>
          </cell>
          <cell r="D148" t="str">
            <v>LA maintained schools</v>
          </cell>
          <cell r="E148" t="str">
            <v>Open</v>
          </cell>
          <cell r="F148" t="str">
            <v>Not applicable</v>
          </cell>
          <cell r="G148" t="str">
            <v/>
          </cell>
          <cell r="H148" t="str">
            <v>Not applicable</v>
          </cell>
          <cell r="I148" t="str">
            <v/>
          </cell>
          <cell r="J148" t="str">
            <v>Primary</v>
          </cell>
          <cell r="K148">
            <v>5</v>
          </cell>
          <cell r="L148">
            <v>11</v>
          </cell>
          <cell r="M148" t="str">
            <v>5 to 11</v>
          </cell>
        </row>
        <row r="149">
          <cell r="A149">
            <v>3055</v>
          </cell>
          <cell r="B149" t="str">
            <v>Huby Church of England Voluntary Controlled Primary School</v>
          </cell>
          <cell r="C149" t="str">
            <v>Voluntary controlled school</v>
          </cell>
          <cell r="D149" t="str">
            <v>LA maintained schools</v>
          </cell>
          <cell r="E149" t="str">
            <v>Open</v>
          </cell>
          <cell r="F149" t="str">
            <v>Not applicable</v>
          </cell>
          <cell r="G149" t="str">
            <v/>
          </cell>
          <cell r="H149" t="str">
            <v>Not applicable</v>
          </cell>
          <cell r="I149" t="str">
            <v/>
          </cell>
          <cell r="J149" t="str">
            <v>Primary</v>
          </cell>
          <cell r="K149">
            <v>4</v>
          </cell>
          <cell r="L149">
            <v>11</v>
          </cell>
          <cell r="M149" t="str">
            <v>4 to 11</v>
          </cell>
        </row>
        <row r="150">
          <cell r="A150">
            <v>3057</v>
          </cell>
          <cell r="B150" t="str">
            <v>Husthwaite Church of England Voluntary Controlled Primary School</v>
          </cell>
          <cell r="C150" t="str">
            <v>Voluntary controlled school</v>
          </cell>
          <cell r="D150" t="str">
            <v>LA maintained schools</v>
          </cell>
          <cell r="E150" t="str">
            <v>Open</v>
          </cell>
          <cell r="F150" t="str">
            <v>Not applicable</v>
          </cell>
          <cell r="G150" t="str">
            <v/>
          </cell>
          <cell r="H150" t="str">
            <v>Not applicable</v>
          </cell>
          <cell r="I150" t="str">
            <v/>
          </cell>
          <cell r="J150" t="str">
            <v>Primary</v>
          </cell>
          <cell r="K150">
            <v>3</v>
          </cell>
          <cell r="L150">
            <v>11</v>
          </cell>
          <cell r="M150" t="str">
            <v>3 to 11</v>
          </cell>
        </row>
        <row r="151">
          <cell r="A151">
            <v>3060</v>
          </cell>
          <cell r="B151" t="str">
            <v>Ingleby Greenhow Church of England Voluntary Controlled Primary School</v>
          </cell>
          <cell r="C151" t="str">
            <v>Voluntary controlled school</v>
          </cell>
          <cell r="D151" t="str">
            <v>LA maintained schools</v>
          </cell>
          <cell r="E151" t="str">
            <v>Open</v>
          </cell>
          <cell r="F151" t="str">
            <v>Not applicable</v>
          </cell>
          <cell r="G151" t="str">
            <v/>
          </cell>
          <cell r="H151" t="str">
            <v>Not applicable</v>
          </cell>
          <cell r="I151" t="str">
            <v/>
          </cell>
          <cell r="J151" t="str">
            <v>Primary</v>
          </cell>
          <cell r="K151">
            <v>3</v>
          </cell>
          <cell r="L151">
            <v>11</v>
          </cell>
          <cell r="M151" t="str">
            <v>3 to 11</v>
          </cell>
        </row>
        <row r="152">
          <cell r="A152">
            <v>3062</v>
          </cell>
          <cell r="B152" t="str">
            <v>Kirby Hill Church of England Primary School</v>
          </cell>
          <cell r="C152" t="str">
            <v>Voluntary controlled school</v>
          </cell>
          <cell r="D152" t="str">
            <v>LA maintained schools</v>
          </cell>
          <cell r="E152" t="str">
            <v>Open</v>
          </cell>
          <cell r="F152" t="str">
            <v>Not applicable</v>
          </cell>
          <cell r="G152" t="str">
            <v/>
          </cell>
          <cell r="H152" t="str">
            <v>Not applicable</v>
          </cell>
          <cell r="I152" t="str">
            <v/>
          </cell>
          <cell r="J152" t="str">
            <v>Primary</v>
          </cell>
          <cell r="K152">
            <v>2</v>
          </cell>
          <cell r="L152">
            <v>11</v>
          </cell>
          <cell r="M152" t="str">
            <v>2 to 11</v>
          </cell>
        </row>
        <row r="153">
          <cell r="A153">
            <v>3068</v>
          </cell>
          <cell r="B153" t="str">
            <v>Knayton CofE Primary School</v>
          </cell>
          <cell r="C153" t="str">
            <v>Voluntary controlled school</v>
          </cell>
          <cell r="D153" t="str">
            <v>LA maintained schools</v>
          </cell>
          <cell r="E153" t="str">
            <v>Open, but proposed to close</v>
          </cell>
          <cell r="F153" t="str">
            <v>Not applicable</v>
          </cell>
          <cell r="G153" t="str">
            <v/>
          </cell>
          <cell r="H153" t="str">
            <v>Academy Converter</v>
          </cell>
          <cell r="I153" t="str">
            <v>31-12-2017</v>
          </cell>
          <cell r="J153" t="str">
            <v>Primary</v>
          </cell>
          <cell r="K153">
            <v>4</v>
          </cell>
          <cell r="L153">
            <v>11</v>
          </cell>
          <cell r="M153" t="str">
            <v>4 to 11</v>
          </cell>
        </row>
        <row r="154">
          <cell r="A154">
            <v>3069</v>
          </cell>
          <cell r="B154" t="str">
            <v>Lythe Church of England Voluntary Controlled Primary School</v>
          </cell>
          <cell r="C154" t="str">
            <v>Voluntary controlled school</v>
          </cell>
          <cell r="D154" t="str">
            <v>LA maintained schools</v>
          </cell>
          <cell r="E154" t="str">
            <v>Open</v>
          </cell>
          <cell r="F154" t="str">
            <v>Not applicable</v>
          </cell>
          <cell r="G154" t="str">
            <v/>
          </cell>
          <cell r="H154" t="str">
            <v>Not applicable</v>
          </cell>
          <cell r="I154" t="str">
            <v/>
          </cell>
          <cell r="J154" t="str">
            <v>Primary</v>
          </cell>
          <cell r="K154">
            <v>3</v>
          </cell>
          <cell r="L154">
            <v>11</v>
          </cell>
          <cell r="M154" t="str">
            <v>3 to 11</v>
          </cell>
        </row>
        <row r="155">
          <cell r="A155">
            <v>3076</v>
          </cell>
          <cell r="B155" t="str">
            <v>Kell Bank Church of England Primary School</v>
          </cell>
          <cell r="C155" t="str">
            <v>Voluntary controlled school</v>
          </cell>
          <cell r="D155" t="str">
            <v>LA maintained schools</v>
          </cell>
          <cell r="E155" t="str">
            <v>Open</v>
          </cell>
          <cell r="F155" t="str">
            <v>Not applicable</v>
          </cell>
          <cell r="G155" t="str">
            <v/>
          </cell>
          <cell r="H155" t="str">
            <v>Not applicable</v>
          </cell>
          <cell r="I155" t="str">
            <v/>
          </cell>
          <cell r="J155" t="str">
            <v>Primary</v>
          </cell>
          <cell r="K155" t="e">
            <v>#N/A</v>
          </cell>
          <cell r="L155" t="e">
            <v>#N/A</v>
          </cell>
          <cell r="M155" t="e">
            <v>#N/A</v>
          </cell>
        </row>
        <row r="156">
          <cell r="A156">
            <v>3088</v>
          </cell>
          <cell r="B156" t="str">
            <v>Pickhill Church of England Primary School</v>
          </cell>
          <cell r="C156" t="str">
            <v>Voluntary controlled school</v>
          </cell>
          <cell r="D156" t="str">
            <v>LA maintained schools</v>
          </cell>
          <cell r="E156" t="str">
            <v>Open</v>
          </cell>
          <cell r="F156" t="str">
            <v>Not applicable</v>
          </cell>
          <cell r="G156" t="str">
            <v/>
          </cell>
          <cell r="H156" t="str">
            <v>Not applicable</v>
          </cell>
          <cell r="I156" t="str">
            <v/>
          </cell>
          <cell r="J156" t="str">
            <v>Primary</v>
          </cell>
          <cell r="K156">
            <v>4</v>
          </cell>
          <cell r="L156">
            <v>11</v>
          </cell>
          <cell r="M156" t="str">
            <v>4 to 11</v>
          </cell>
        </row>
        <row r="157">
          <cell r="A157">
            <v>3099</v>
          </cell>
          <cell r="B157" t="str">
            <v>Sand Hutton Church of England Voluntary Controlled Primary School</v>
          </cell>
          <cell r="C157" t="str">
            <v>Voluntary controlled school</v>
          </cell>
          <cell r="D157" t="str">
            <v>LA maintained schools</v>
          </cell>
          <cell r="E157" t="str">
            <v>Open</v>
          </cell>
          <cell r="F157" t="str">
            <v>Not applicable</v>
          </cell>
          <cell r="G157" t="str">
            <v/>
          </cell>
          <cell r="H157" t="str">
            <v>Not applicable</v>
          </cell>
          <cell r="I157" t="str">
            <v/>
          </cell>
          <cell r="J157" t="str">
            <v>Primary</v>
          </cell>
          <cell r="K157">
            <v>4</v>
          </cell>
          <cell r="L157">
            <v>11</v>
          </cell>
          <cell r="M157" t="str">
            <v>4 to 11</v>
          </cell>
        </row>
        <row r="158">
          <cell r="A158">
            <v>3101</v>
          </cell>
          <cell r="B158" t="str">
            <v>Sessay Church of England Voluntary Controlled Primary School</v>
          </cell>
          <cell r="C158" t="str">
            <v>Voluntary controlled school</v>
          </cell>
          <cell r="D158" t="str">
            <v>LA maintained schools</v>
          </cell>
          <cell r="E158" t="str">
            <v>Open</v>
          </cell>
          <cell r="F158" t="str">
            <v>Not applicable</v>
          </cell>
          <cell r="G158" t="str">
            <v/>
          </cell>
          <cell r="H158" t="str">
            <v>Not applicable</v>
          </cell>
          <cell r="I158" t="str">
            <v/>
          </cell>
          <cell r="J158" t="str">
            <v>Primary</v>
          </cell>
          <cell r="K158">
            <v>5</v>
          </cell>
          <cell r="L158">
            <v>11</v>
          </cell>
          <cell r="M158" t="str">
            <v>5 to 11</v>
          </cell>
        </row>
        <row r="159">
          <cell r="A159">
            <v>3108</v>
          </cell>
          <cell r="B159" t="str">
            <v>Snainton Church of England Voluntary Controlled Primary School</v>
          </cell>
          <cell r="C159" t="str">
            <v>Voluntary controlled school</v>
          </cell>
          <cell r="D159" t="str">
            <v>LA maintained schools</v>
          </cell>
          <cell r="E159" t="str">
            <v>Open</v>
          </cell>
          <cell r="F159" t="str">
            <v>Not applicable</v>
          </cell>
          <cell r="G159" t="str">
            <v/>
          </cell>
          <cell r="H159" t="str">
            <v>Not applicable</v>
          </cell>
          <cell r="I159" t="str">
            <v/>
          </cell>
          <cell r="J159" t="str">
            <v>Primary</v>
          </cell>
          <cell r="K159">
            <v>2</v>
          </cell>
          <cell r="L159">
            <v>11</v>
          </cell>
          <cell r="M159" t="str">
            <v>2 to 11</v>
          </cell>
        </row>
        <row r="160">
          <cell r="A160">
            <v>3109</v>
          </cell>
          <cell r="B160" t="str">
            <v>South Kilvington Church of England Voluntary Controlled Primary School</v>
          </cell>
          <cell r="C160" t="str">
            <v>Voluntary controlled school</v>
          </cell>
          <cell r="D160" t="str">
            <v>LA maintained schools</v>
          </cell>
          <cell r="E160" t="str">
            <v>Open</v>
          </cell>
          <cell r="F160" t="str">
            <v>Not applicable</v>
          </cell>
          <cell r="G160" t="str">
            <v/>
          </cell>
          <cell r="H160" t="str">
            <v>Not applicable</v>
          </cell>
          <cell r="I160" t="str">
            <v/>
          </cell>
          <cell r="J160" t="str">
            <v>Primary</v>
          </cell>
          <cell r="K160">
            <v>4</v>
          </cell>
          <cell r="L160">
            <v>11</v>
          </cell>
          <cell r="M160" t="str">
            <v>4 to 11</v>
          </cell>
        </row>
        <row r="161">
          <cell r="A161">
            <v>3110</v>
          </cell>
          <cell r="B161" t="str">
            <v>Spennithorne Church of England Primary School</v>
          </cell>
          <cell r="C161" t="str">
            <v>Voluntary controlled school</v>
          </cell>
          <cell r="D161" t="str">
            <v>LA maintained schools</v>
          </cell>
          <cell r="E161" t="str">
            <v>Open</v>
          </cell>
          <cell r="F161" t="str">
            <v>Not applicable</v>
          </cell>
          <cell r="G161" t="str">
            <v/>
          </cell>
          <cell r="H161" t="str">
            <v>Not applicable</v>
          </cell>
          <cell r="I161" t="str">
            <v/>
          </cell>
          <cell r="J161" t="str">
            <v>Primary</v>
          </cell>
          <cell r="K161">
            <v>4</v>
          </cell>
          <cell r="L161">
            <v>11</v>
          </cell>
          <cell r="M161" t="str">
            <v>4 to 11</v>
          </cell>
        </row>
        <row r="162">
          <cell r="A162">
            <v>3113</v>
          </cell>
          <cell r="B162" t="str">
            <v>Sutton on the Forest Church of England Voluntary Controlled Primary School</v>
          </cell>
          <cell r="C162" t="str">
            <v>Voluntary controlled school</v>
          </cell>
          <cell r="D162" t="str">
            <v>LA maintained schools</v>
          </cell>
          <cell r="E162" t="str">
            <v>Open</v>
          </cell>
          <cell r="F162" t="str">
            <v>Not applicable</v>
          </cell>
          <cell r="G162" t="str">
            <v/>
          </cell>
          <cell r="H162" t="str">
            <v>Not applicable</v>
          </cell>
          <cell r="I162" t="str">
            <v/>
          </cell>
          <cell r="J162" t="str">
            <v>Primary</v>
          </cell>
          <cell r="K162">
            <v>4</v>
          </cell>
          <cell r="L162">
            <v>11</v>
          </cell>
          <cell r="M162" t="str">
            <v>4 to 11</v>
          </cell>
        </row>
        <row r="163">
          <cell r="A163">
            <v>2019</v>
          </cell>
          <cell r="B163" t="str">
            <v>Thornton Dale CofE (VC) Primary School</v>
          </cell>
          <cell r="C163" t="str">
            <v>Voluntary controlled school</v>
          </cell>
          <cell r="D163" t="str">
            <v>LA maintained schools</v>
          </cell>
          <cell r="E163" t="str">
            <v>Open</v>
          </cell>
          <cell r="F163" t="str">
            <v>Not applicable</v>
          </cell>
          <cell r="G163" t="str">
            <v/>
          </cell>
          <cell r="H163" t="str">
            <v>Not applicable</v>
          </cell>
          <cell r="I163" t="str">
            <v/>
          </cell>
          <cell r="J163" t="str">
            <v>Primary</v>
          </cell>
          <cell r="K163">
            <v>4</v>
          </cell>
          <cell r="L163">
            <v>11</v>
          </cell>
          <cell r="M163" t="str">
            <v>4 to 11</v>
          </cell>
        </row>
        <row r="164">
          <cell r="A164">
            <v>3119</v>
          </cell>
          <cell r="B164" t="str">
            <v>Thornton Watlass Church of England Primary School</v>
          </cell>
          <cell r="C164" t="str">
            <v>Voluntary controlled school</v>
          </cell>
          <cell r="D164" t="str">
            <v>LA maintained schools</v>
          </cell>
          <cell r="E164" t="str">
            <v>Open</v>
          </cell>
          <cell r="F164" t="str">
            <v>Not applicable</v>
          </cell>
          <cell r="G164" t="str">
            <v/>
          </cell>
          <cell r="H164" t="str">
            <v>Not applicable</v>
          </cell>
          <cell r="I164" t="str">
            <v/>
          </cell>
          <cell r="J164" t="str">
            <v>Primary</v>
          </cell>
          <cell r="K164">
            <v>3</v>
          </cell>
          <cell r="L164">
            <v>11</v>
          </cell>
          <cell r="M164" t="str">
            <v>3 to 11</v>
          </cell>
        </row>
        <row r="165">
          <cell r="A165">
            <v>3122</v>
          </cell>
          <cell r="B165" t="str">
            <v>Warthill Church of England Voluntary Controlled Primary School</v>
          </cell>
          <cell r="C165" t="str">
            <v>Voluntary controlled school</v>
          </cell>
          <cell r="D165" t="str">
            <v>LA maintained schools</v>
          </cell>
          <cell r="E165" t="str">
            <v>Open</v>
          </cell>
          <cell r="F165" t="str">
            <v>Not applicable</v>
          </cell>
          <cell r="G165" t="str">
            <v/>
          </cell>
          <cell r="H165" t="str">
            <v>Not applicable</v>
          </cell>
          <cell r="I165" t="str">
            <v/>
          </cell>
          <cell r="J165" t="str">
            <v>Primary</v>
          </cell>
          <cell r="K165">
            <v>4</v>
          </cell>
          <cell r="L165">
            <v>11</v>
          </cell>
          <cell r="M165" t="str">
            <v>4 to 11</v>
          </cell>
        </row>
        <row r="166">
          <cell r="A166">
            <v>3124</v>
          </cell>
          <cell r="B166" t="str">
            <v>St Nicholas Church of England Primary School, West Tanfield</v>
          </cell>
          <cell r="C166" t="str">
            <v>Voluntary controlled school</v>
          </cell>
          <cell r="D166" t="str">
            <v>LA maintained schools</v>
          </cell>
          <cell r="E166" t="str">
            <v>Open</v>
          </cell>
          <cell r="F166" t="str">
            <v>Not applicable</v>
          </cell>
          <cell r="G166" t="str">
            <v/>
          </cell>
          <cell r="H166" t="str">
            <v>Not applicable</v>
          </cell>
          <cell r="I166" t="str">
            <v/>
          </cell>
          <cell r="J166" t="str">
            <v>Primary</v>
          </cell>
          <cell r="K166">
            <v>3</v>
          </cell>
          <cell r="L166">
            <v>11</v>
          </cell>
          <cell r="M166" t="str">
            <v>3 to 11</v>
          </cell>
        </row>
        <row r="167">
          <cell r="A167">
            <v>3126</v>
          </cell>
          <cell r="B167" t="str">
            <v>Ruswarp Church of England Voluntary Controlled Primary School</v>
          </cell>
          <cell r="C167" t="str">
            <v>Voluntary controlled school</v>
          </cell>
          <cell r="D167" t="str">
            <v>LA maintained schools</v>
          </cell>
          <cell r="E167" t="str">
            <v>Open</v>
          </cell>
          <cell r="F167" t="str">
            <v>Not applicable</v>
          </cell>
          <cell r="G167" t="str">
            <v/>
          </cell>
          <cell r="H167" t="str">
            <v>Not applicable</v>
          </cell>
          <cell r="I167" t="str">
            <v/>
          </cell>
          <cell r="J167" t="str">
            <v>Primary</v>
          </cell>
          <cell r="K167">
            <v>3</v>
          </cell>
          <cell r="L167">
            <v>11</v>
          </cell>
          <cell r="M167" t="str">
            <v>3 to 11</v>
          </cell>
        </row>
        <row r="168">
          <cell r="A168">
            <v>3130</v>
          </cell>
          <cell r="B168" t="str">
            <v>Wykeham Church of England Voluntary Controlled Primary School</v>
          </cell>
          <cell r="C168" t="str">
            <v>Voluntary controlled school</v>
          </cell>
          <cell r="D168" t="str">
            <v>LA maintained schools</v>
          </cell>
          <cell r="E168" t="str">
            <v>Open</v>
          </cell>
          <cell r="F168" t="str">
            <v>Not applicable</v>
          </cell>
          <cell r="G168" t="str">
            <v/>
          </cell>
          <cell r="H168" t="str">
            <v>Not applicable</v>
          </cell>
          <cell r="I168" t="str">
            <v/>
          </cell>
          <cell r="J168" t="str">
            <v>Primary</v>
          </cell>
          <cell r="K168">
            <v>4</v>
          </cell>
          <cell r="L168">
            <v>11</v>
          </cell>
          <cell r="M168" t="str">
            <v>4 to 11</v>
          </cell>
        </row>
        <row r="169">
          <cell r="A169">
            <v>3139</v>
          </cell>
          <cell r="B169" t="str">
            <v>Fylingdales Church of England Voluntary Controlled Primary School</v>
          </cell>
          <cell r="C169" t="str">
            <v>Voluntary controlled school</v>
          </cell>
          <cell r="D169" t="str">
            <v>LA maintained schools</v>
          </cell>
          <cell r="E169" t="str">
            <v>Open</v>
          </cell>
          <cell r="F169" t="str">
            <v>Not applicable</v>
          </cell>
          <cell r="G169" t="str">
            <v/>
          </cell>
          <cell r="H169" t="str">
            <v>Not applicable</v>
          </cell>
          <cell r="I169" t="str">
            <v/>
          </cell>
          <cell r="J169" t="str">
            <v>Primary</v>
          </cell>
          <cell r="K169">
            <v>4</v>
          </cell>
          <cell r="L169">
            <v>11</v>
          </cell>
          <cell r="M169" t="str">
            <v>4 to 11</v>
          </cell>
        </row>
        <row r="170">
          <cell r="A170">
            <v>3150</v>
          </cell>
          <cell r="B170" t="str">
            <v>Cliffe Voluntary Controlled Primary School</v>
          </cell>
          <cell r="C170" t="str">
            <v>Voluntary controlled school</v>
          </cell>
          <cell r="D170" t="str">
            <v>LA maintained schools</v>
          </cell>
          <cell r="E170" t="str">
            <v>Open</v>
          </cell>
          <cell r="F170" t="str">
            <v>Not applicable</v>
          </cell>
          <cell r="G170" t="str">
            <v/>
          </cell>
          <cell r="H170" t="str">
            <v>Not applicable</v>
          </cell>
          <cell r="I170" t="str">
            <v/>
          </cell>
          <cell r="J170" t="str">
            <v>Primary</v>
          </cell>
          <cell r="K170">
            <v>4</v>
          </cell>
          <cell r="L170">
            <v>11</v>
          </cell>
          <cell r="M170" t="str">
            <v>4 to 11</v>
          </cell>
        </row>
        <row r="171">
          <cell r="A171">
            <v>3153</v>
          </cell>
          <cell r="B171" t="str">
            <v>Escrick Church of England Voluntary Controlled Primary School</v>
          </cell>
          <cell r="C171" t="str">
            <v>Voluntary controlled school</v>
          </cell>
          <cell r="D171" t="str">
            <v>LA maintained schools</v>
          </cell>
          <cell r="E171" t="str">
            <v>Open</v>
          </cell>
          <cell r="F171" t="str">
            <v>Not applicable</v>
          </cell>
          <cell r="G171" t="str">
            <v/>
          </cell>
          <cell r="H171" t="str">
            <v>Not applicable</v>
          </cell>
          <cell r="I171" t="str">
            <v/>
          </cell>
          <cell r="J171" t="str">
            <v>Primary</v>
          </cell>
          <cell r="K171">
            <v>4</v>
          </cell>
          <cell r="L171">
            <v>11</v>
          </cell>
          <cell r="M171" t="str">
            <v>4 to 11</v>
          </cell>
        </row>
        <row r="172">
          <cell r="A172">
            <v>3155</v>
          </cell>
          <cell r="B172" t="str">
            <v>Hertford Vale Church of England Voluntary Controlled Primary School, Staxton</v>
          </cell>
          <cell r="C172" t="str">
            <v>Voluntary controlled school</v>
          </cell>
          <cell r="D172" t="str">
            <v>LA maintained schools</v>
          </cell>
          <cell r="E172" t="str">
            <v>Open</v>
          </cell>
          <cell r="F172" t="str">
            <v>Not applicable</v>
          </cell>
          <cell r="G172" t="str">
            <v/>
          </cell>
          <cell r="H172" t="str">
            <v>Not applicable</v>
          </cell>
          <cell r="I172" t="str">
            <v/>
          </cell>
          <cell r="J172" t="str">
            <v>Primary</v>
          </cell>
          <cell r="K172">
            <v>4</v>
          </cell>
          <cell r="L172">
            <v>11</v>
          </cell>
          <cell r="M172" t="str">
            <v>4 to 11</v>
          </cell>
        </row>
        <row r="173">
          <cell r="A173">
            <v>3160</v>
          </cell>
          <cell r="B173" t="str">
            <v>Settrington All Saints' Church of England Voluntary Controlled Primary School</v>
          </cell>
          <cell r="C173" t="str">
            <v>Voluntary controlled school</v>
          </cell>
          <cell r="D173" t="str">
            <v>LA maintained schools</v>
          </cell>
          <cell r="E173" t="str">
            <v>Open</v>
          </cell>
          <cell r="F173" t="str">
            <v>Not applicable</v>
          </cell>
          <cell r="G173" t="str">
            <v/>
          </cell>
          <cell r="H173" t="str">
            <v>Not applicable</v>
          </cell>
          <cell r="I173" t="str">
            <v/>
          </cell>
          <cell r="J173" t="str">
            <v>Primary</v>
          </cell>
          <cell r="K173">
            <v>4</v>
          </cell>
          <cell r="L173">
            <v>11</v>
          </cell>
          <cell r="M173" t="str">
            <v>4 to 11</v>
          </cell>
        </row>
        <row r="174">
          <cell r="A174">
            <v>3161</v>
          </cell>
          <cell r="B174" t="str">
            <v>Sherburn Church of England Voluntary Controlled Primary School</v>
          </cell>
          <cell r="C174" t="str">
            <v>Voluntary controlled school</v>
          </cell>
          <cell r="D174" t="str">
            <v>LA maintained schools</v>
          </cell>
          <cell r="E174" t="str">
            <v>Open</v>
          </cell>
          <cell r="F174" t="str">
            <v>Not applicable</v>
          </cell>
          <cell r="G174" t="str">
            <v/>
          </cell>
          <cell r="H174" t="str">
            <v>Not applicable</v>
          </cell>
          <cell r="I174" t="str">
            <v/>
          </cell>
          <cell r="J174" t="str">
            <v>Primary</v>
          </cell>
          <cell r="K174">
            <v>4</v>
          </cell>
          <cell r="L174">
            <v>11</v>
          </cell>
          <cell r="M174" t="str">
            <v>4 to 11</v>
          </cell>
        </row>
        <row r="175">
          <cell r="A175">
            <v>3163</v>
          </cell>
          <cell r="B175" t="str">
            <v>Weaverthorpe Church of England Voluntary Controlled Primary School</v>
          </cell>
          <cell r="C175" t="str">
            <v>Voluntary controlled school</v>
          </cell>
          <cell r="D175" t="str">
            <v>LA maintained schools</v>
          </cell>
          <cell r="E175" t="str">
            <v>Open</v>
          </cell>
          <cell r="F175" t="str">
            <v>Not applicable</v>
          </cell>
          <cell r="G175" t="str">
            <v/>
          </cell>
          <cell r="H175" t="str">
            <v>Not applicable</v>
          </cell>
          <cell r="I175" t="str">
            <v/>
          </cell>
          <cell r="J175" t="str">
            <v>Primary</v>
          </cell>
          <cell r="K175">
            <v>3</v>
          </cell>
          <cell r="L175">
            <v>11</v>
          </cell>
          <cell r="M175" t="str">
            <v>3 to 11</v>
          </cell>
        </row>
        <row r="176">
          <cell r="A176">
            <v>3165</v>
          </cell>
          <cell r="B176" t="str">
            <v>West Heslerton Church of England Voluntary Controlled Primary School</v>
          </cell>
          <cell r="C176" t="str">
            <v>Voluntary controlled school</v>
          </cell>
          <cell r="D176" t="str">
            <v>LA maintained schools</v>
          </cell>
          <cell r="E176" t="str">
            <v>Open</v>
          </cell>
          <cell r="F176" t="str">
            <v>Not applicable</v>
          </cell>
          <cell r="G176" t="str">
            <v/>
          </cell>
          <cell r="H176" t="str">
            <v>Not applicable</v>
          </cell>
          <cell r="I176" t="str">
            <v/>
          </cell>
          <cell r="J176" t="str">
            <v>Primary</v>
          </cell>
          <cell r="K176">
            <v>4</v>
          </cell>
          <cell r="L176">
            <v>11</v>
          </cell>
          <cell r="M176" t="str">
            <v>4 to 11</v>
          </cell>
        </row>
        <row r="177">
          <cell r="A177">
            <v>3207</v>
          </cell>
          <cell r="B177" t="str">
            <v>Gunnerside Methodist Primary School</v>
          </cell>
          <cell r="C177" t="str">
            <v>Voluntary controlled school</v>
          </cell>
          <cell r="D177" t="str">
            <v>LA maintained schools</v>
          </cell>
          <cell r="E177" t="str">
            <v>Open</v>
          </cell>
          <cell r="F177" t="str">
            <v>Not applicable</v>
          </cell>
          <cell r="G177" t="str">
            <v/>
          </cell>
          <cell r="H177" t="str">
            <v>Not applicable</v>
          </cell>
          <cell r="I177" t="str">
            <v/>
          </cell>
          <cell r="J177" t="str">
            <v>Primary</v>
          </cell>
          <cell r="K177">
            <v>4</v>
          </cell>
          <cell r="L177">
            <v>11</v>
          </cell>
          <cell r="M177" t="str">
            <v>4 to 11</v>
          </cell>
        </row>
        <row r="178">
          <cell r="A178">
            <v>3208</v>
          </cell>
          <cell r="B178" t="str">
            <v>Melsonby Methodist Primary School</v>
          </cell>
          <cell r="C178" t="str">
            <v>Voluntary controlled school</v>
          </cell>
          <cell r="D178" t="str">
            <v>LA maintained schools</v>
          </cell>
          <cell r="E178" t="str">
            <v>Open</v>
          </cell>
          <cell r="F178" t="str">
            <v>Not applicable</v>
          </cell>
          <cell r="G178" t="str">
            <v/>
          </cell>
          <cell r="H178" t="str">
            <v>Not applicable</v>
          </cell>
          <cell r="I178" t="str">
            <v/>
          </cell>
          <cell r="J178" t="str">
            <v>Primary</v>
          </cell>
          <cell r="K178">
            <v>4</v>
          </cell>
          <cell r="L178">
            <v>11</v>
          </cell>
          <cell r="M178" t="str">
            <v>4 to 11</v>
          </cell>
        </row>
        <row r="179">
          <cell r="A179">
            <v>3210</v>
          </cell>
          <cell r="B179" t="str">
            <v>Richmond Methodist Primary School</v>
          </cell>
          <cell r="C179" t="str">
            <v>Voluntary controlled school</v>
          </cell>
          <cell r="D179" t="str">
            <v>LA maintained schools</v>
          </cell>
          <cell r="E179" t="str">
            <v>Open</v>
          </cell>
          <cell r="F179" t="str">
            <v>Not applicable</v>
          </cell>
          <cell r="G179" t="str">
            <v/>
          </cell>
          <cell r="H179" t="str">
            <v>Not applicable</v>
          </cell>
          <cell r="I179" t="str">
            <v/>
          </cell>
          <cell r="J179" t="str">
            <v>Primary</v>
          </cell>
          <cell r="K179">
            <v>3</v>
          </cell>
          <cell r="L179">
            <v>11</v>
          </cell>
          <cell r="M179" t="str">
            <v>3 to 11</v>
          </cell>
        </row>
        <row r="180">
          <cell r="A180">
            <v>3223</v>
          </cell>
          <cell r="B180" t="str">
            <v>Barlow Church of England Voluntary Controlled Primary School</v>
          </cell>
          <cell r="C180" t="str">
            <v>Voluntary controlled school</v>
          </cell>
          <cell r="D180" t="str">
            <v>LA maintained schools</v>
          </cell>
          <cell r="E180" t="str">
            <v>Open</v>
          </cell>
          <cell r="F180" t="str">
            <v>Not applicable</v>
          </cell>
          <cell r="G180" t="str">
            <v/>
          </cell>
          <cell r="H180" t="str">
            <v>Not applicable</v>
          </cell>
          <cell r="I180" t="str">
            <v/>
          </cell>
          <cell r="J180" t="str">
            <v>Primary</v>
          </cell>
          <cell r="K180">
            <v>3</v>
          </cell>
          <cell r="L180">
            <v>11</v>
          </cell>
          <cell r="M180" t="str">
            <v>3 to 11</v>
          </cell>
        </row>
        <row r="181">
          <cell r="A181">
            <v>3225</v>
          </cell>
          <cell r="B181" t="str">
            <v>St Cuthbert's Church of England Primary School, Pateley Bridge</v>
          </cell>
          <cell r="C181" t="str">
            <v>Voluntary controlled school</v>
          </cell>
          <cell r="D181" t="str">
            <v>LA maintained schools</v>
          </cell>
          <cell r="E181" t="str">
            <v>Open</v>
          </cell>
          <cell r="F181" t="str">
            <v>Not applicable</v>
          </cell>
          <cell r="G181" t="str">
            <v/>
          </cell>
          <cell r="H181" t="str">
            <v>Not applicable</v>
          </cell>
          <cell r="I181" t="str">
            <v/>
          </cell>
          <cell r="J181" t="str">
            <v>Primary</v>
          </cell>
          <cell r="K181">
            <v>3</v>
          </cell>
          <cell r="L181">
            <v>11</v>
          </cell>
          <cell r="M181" t="str">
            <v>3 to 11</v>
          </cell>
        </row>
        <row r="182">
          <cell r="A182">
            <v>3226</v>
          </cell>
          <cell r="B182" t="str">
            <v>Birstwith Church of England Primary School</v>
          </cell>
          <cell r="C182" t="str">
            <v>Voluntary controlled school</v>
          </cell>
          <cell r="D182" t="str">
            <v>LA maintained schools</v>
          </cell>
          <cell r="E182" t="str">
            <v>Open</v>
          </cell>
          <cell r="F182" t="str">
            <v>Not applicable</v>
          </cell>
          <cell r="G182" t="str">
            <v/>
          </cell>
          <cell r="H182" t="str">
            <v>Not applicable</v>
          </cell>
          <cell r="I182" t="str">
            <v/>
          </cell>
          <cell r="J182" t="str">
            <v>Primary</v>
          </cell>
          <cell r="K182">
            <v>4</v>
          </cell>
          <cell r="L182">
            <v>11</v>
          </cell>
          <cell r="M182" t="str">
            <v>4 to 11</v>
          </cell>
        </row>
        <row r="183">
          <cell r="A183">
            <v>3227</v>
          </cell>
          <cell r="B183" t="str">
            <v>Bishop Monkton Church of England Primary School</v>
          </cell>
          <cell r="C183" t="str">
            <v>Voluntary controlled school</v>
          </cell>
          <cell r="D183" t="str">
            <v>LA maintained schools</v>
          </cell>
          <cell r="E183" t="str">
            <v>Open</v>
          </cell>
          <cell r="F183" t="str">
            <v>Not applicable</v>
          </cell>
          <cell r="G183" t="str">
            <v/>
          </cell>
          <cell r="H183" t="str">
            <v>Not applicable</v>
          </cell>
          <cell r="I183" t="str">
            <v/>
          </cell>
          <cell r="J183" t="str">
            <v>Primary</v>
          </cell>
          <cell r="K183">
            <v>2</v>
          </cell>
          <cell r="L183">
            <v>11</v>
          </cell>
          <cell r="M183" t="str">
            <v>2 to 11</v>
          </cell>
        </row>
        <row r="184">
          <cell r="A184">
            <v>3228</v>
          </cell>
          <cell r="B184" t="str">
            <v>Bishop Thornton Church of England Primary School</v>
          </cell>
          <cell r="C184" t="str">
            <v>Voluntary controlled school</v>
          </cell>
          <cell r="D184" t="str">
            <v>LA maintained schools</v>
          </cell>
          <cell r="E184" t="str">
            <v>Open</v>
          </cell>
          <cell r="F184" t="str">
            <v>Not applicable</v>
          </cell>
          <cell r="G184" t="str">
            <v/>
          </cell>
          <cell r="H184" t="str">
            <v>Not applicable</v>
          </cell>
          <cell r="I184" t="str">
            <v/>
          </cell>
          <cell r="J184" t="str">
            <v>Primary</v>
          </cell>
          <cell r="K184">
            <v>4</v>
          </cell>
          <cell r="L184">
            <v>11</v>
          </cell>
          <cell r="M184" t="str">
            <v>4 to 11</v>
          </cell>
        </row>
        <row r="185">
          <cell r="A185">
            <v>2016</v>
          </cell>
          <cell r="B185" t="str">
            <v>Brayton Church of England Voluntary Controlled Primary School</v>
          </cell>
          <cell r="C185" t="str">
            <v>Voluntary controlled school</v>
          </cell>
          <cell r="D185" t="str">
            <v>LA maintained schools</v>
          </cell>
          <cell r="E185" t="str">
            <v>Open</v>
          </cell>
          <cell r="F185" t="str">
            <v>Not applicable</v>
          </cell>
          <cell r="G185" t="str">
            <v/>
          </cell>
          <cell r="H185" t="str">
            <v>Not applicable</v>
          </cell>
          <cell r="I185" t="str">
            <v/>
          </cell>
          <cell r="J185" t="str">
            <v>Primary</v>
          </cell>
          <cell r="K185">
            <v>3</v>
          </cell>
          <cell r="L185">
            <v>11</v>
          </cell>
          <cell r="M185" t="str">
            <v>3 to 11</v>
          </cell>
        </row>
        <row r="186">
          <cell r="A186">
            <v>3232</v>
          </cell>
          <cell r="B186" t="str">
            <v>Burton Leonard Church of England Primary School</v>
          </cell>
          <cell r="C186" t="str">
            <v>Voluntary controlled school</v>
          </cell>
          <cell r="D186" t="str">
            <v>LA maintained schools</v>
          </cell>
          <cell r="E186" t="str">
            <v>Open</v>
          </cell>
          <cell r="F186" t="str">
            <v>Not applicable</v>
          </cell>
          <cell r="G186" t="str">
            <v/>
          </cell>
          <cell r="H186" t="str">
            <v>Not applicable</v>
          </cell>
          <cell r="I186" t="str">
            <v/>
          </cell>
          <cell r="J186" t="str">
            <v>Primary</v>
          </cell>
          <cell r="K186">
            <v>5</v>
          </cell>
          <cell r="L186">
            <v>11</v>
          </cell>
          <cell r="M186" t="str">
            <v>5 to 11</v>
          </cell>
        </row>
        <row r="187">
          <cell r="A187">
            <v>3233</v>
          </cell>
          <cell r="B187" t="str">
            <v>Chapel Haddlesey Church of England Voluntary Controlled Primary School</v>
          </cell>
          <cell r="C187" t="str">
            <v>Voluntary controlled school</v>
          </cell>
          <cell r="D187" t="str">
            <v>LA maintained schools</v>
          </cell>
          <cell r="E187" t="str">
            <v>Open</v>
          </cell>
          <cell r="F187" t="str">
            <v>Not applicable</v>
          </cell>
          <cell r="G187" t="str">
            <v/>
          </cell>
          <cell r="H187" t="str">
            <v>Not applicable</v>
          </cell>
          <cell r="I187" t="str">
            <v/>
          </cell>
          <cell r="J187" t="str">
            <v>Primary</v>
          </cell>
          <cell r="K187">
            <v>3</v>
          </cell>
          <cell r="L187">
            <v>11</v>
          </cell>
          <cell r="M187" t="str">
            <v>3 to 11</v>
          </cell>
        </row>
        <row r="188">
          <cell r="A188">
            <v>3234</v>
          </cell>
          <cell r="B188" t="str">
            <v>Clapham Church of England Voluntary Controlled Primary School</v>
          </cell>
          <cell r="C188" t="str">
            <v>Voluntary controlled school</v>
          </cell>
          <cell r="D188" t="str">
            <v>LA maintained schools</v>
          </cell>
          <cell r="E188" t="str">
            <v>Open</v>
          </cell>
          <cell r="F188" t="str">
            <v>Not applicable</v>
          </cell>
          <cell r="G188" t="str">
            <v/>
          </cell>
          <cell r="H188" t="str">
            <v>Not applicable</v>
          </cell>
          <cell r="I188" t="str">
            <v/>
          </cell>
          <cell r="J188" t="str">
            <v>Primary</v>
          </cell>
          <cell r="K188" t="e">
            <v>#N/A</v>
          </cell>
          <cell r="L188" t="e">
            <v>#N/A</v>
          </cell>
          <cell r="M188" t="e">
            <v>#N/A</v>
          </cell>
        </row>
        <row r="189">
          <cell r="A189">
            <v>3235</v>
          </cell>
          <cell r="B189" t="str">
            <v>Cracoe and Rylstone Voluntary Controlled Church of England Primary School</v>
          </cell>
          <cell r="C189" t="str">
            <v>Voluntary controlled school</v>
          </cell>
          <cell r="D189" t="str">
            <v>LA maintained schools</v>
          </cell>
          <cell r="E189" t="str">
            <v>Open</v>
          </cell>
          <cell r="F189" t="str">
            <v>Not applicable</v>
          </cell>
          <cell r="G189" t="str">
            <v/>
          </cell>
          <cell r="H189" t="str">
            <v>Not applicable</v>
          </cell>
          <cell r="I189" t="str">
            <v/>
          </cell>
          <cell r="J189" t="str">
            <v>Primary</v>
          </cell>
          <cell r="K189">
            <v>4</v>
          </cell>
          <cell r="L189">
            <v>11</v>
          </cell>
          <cell r="M189" t="str">
            <v>4 to 11</v>
          </cell>
        </row>
        <row r="190">
          <cell r="A190">
            <v>3236</v>
          </cell>
          <cell r="B190" t="str">
            <v>Embsay Church of England Voluntary Controlled Primary School</v>
          </cell>
          <cell r="C190" t="str">
            <v>Voluntary controlled school</v>
          </cell>
          <cell r="D190" t="str">
            <v>LA maintained schools</v>
          </cell>
          <cell r="E190" t="str">
            <v>Open</v>
          </cell>
          <cell r="F190" t="str">
            <v>Not applicable</v>
          </cell>
          <cell r="G190" t="str">
            <v/>
          </cell>
          <cell r="H190" t="str">
            <v>Not applicable</v>
          </cell>
          <cell r="I190" t="str">
            <v/>
          </cell>
          <cell r="J190" t="str">
            <v>Primary</v>
          </cell>
          <cell r="K190">
            <v>4</v>
          </cell>
          <cell r="L190">
            <v>11</v>
          </cell>
          <cell r="M190" t="str">
            <v>4 to 11</v>
          </cell>
        </row>
        <row r="191">
          <cell r="A191">
            <v>3237</v>
          </cell>
          <cell r="B191" t="str">
            <v>Follifoot Church of England Primary School</v>
          </cell>
          <cell r="C191" t="str">
            <v>Voluntary controlled school</v>
          </cell>
          <cell r="D191" t="str">
            <v>LA maintained schools</v>
          </cell>
          <cell r="E191" t="str">
            <v>Open</v>
          </cell>
          <cell r="F191" t="str">
            <v>Not applicable</v>
          </cell>
          <cell r="G191" t="str">
            <v/>
          </cell>
          <cell r="H191" t="str">
            <v>Not applicable</v>
          </cell>
          <cell r="I191" t="str">
            <v/>
          </cell>
          <cell r="J191" t="str">
            <v>Primary</v>
          </cell>
          <cell r="K191">
            <v>5</v>
          </cell>
          <cell r="L191">
            <v>11</v>
          </cell>
          <cell r="M191" t="str">
            <v>5 to 11</v>
          </cell>
        </row>
        <row r="192">
          <cell r="A192">
            <v>3238</v>
          </cell>
          <cell r="B192" t="str">
            <v>Fountains Earth, Lofthouse Church of England Endowed Primary School</v>
          </cell>
          <cell r="C192" t="str">
            <v>Voluntary controlled school</v>
          </cell>
          <cell r="D192" t="str">
            <v>LA maintained schools</v>
          </cell>
          <cell r="E192" t="str">
            <v>Open</v>
          </cell>
          <cell r="F192" t="str">
            <v>Not applicable</v>
          </cell>
          <cell r="G192" t="str">
            <v/>
          </cell>
          <cell r="H192" t="str">
            <v>Not applicable</v>
          </cell>
          <cell r="I192" t="str">
            <v/>
          </cell>
          <cell r="J192" t="str">
            <v>Primary</v>
          </cell>
          <cell r="K192">
            <v>4</v>
          </cell>
          <cell r="L192">
            <v>11</v>
          </cell>
          <cell r="M192" t="str">
            <v>4 to 11</v>
          </cell>
        </row>
        <row r="193">
          <cell r="A193">
            <v>3240</v>
          </cell>
          <cell r="B193" t="str">
            <v>Goldsborough Church of England Primary School</v>
          </cell>
          <cell r="C193" t="str">
            <v>Voluntary controlled school</v>
          </cell>
          <cell r="D193" t="str">
            <v>LA maintained schools</v>
          </cell>
          <cell r="E193" t="str">
            <v>Open</v>
          </cell>
          <cell r="F193" t="str">
            <v>Not applicable</v>
          </cell>
          <cell r="G193" t="str">
            <v/>
          </cell>
          <cell r="H193" t="str">
            <v>Not applicable</v>
          </cell>
          <cell r="I193" t="str">
            <v/>
          </cell>
          <cell r="J193" t="str">
            <v>Primary</v>
          </cell>
          <cell r="K193">
            <v>5</v>
          </cell>
          <cell r="L193">
            <v>11</v>
          </cell>
          <cell r="M193" t="str">
            <v>5 to 11</v>
          </cell>
        </row>
        <row r="194">
          <cell r="A194">
            <v>3241</v>
          </cell>
          <cell r="B194" t="str">
            <v>Grassington Church of England Voluntary Controlled Primary School</v>
          </cell>
          <cell r="C194" t="str">
            <v>Voluntary controlled school</v>
          </cell>
          <cell r="D194" t="str">
            <v>LA maintained schools</v>
          </cell>
          <cell r="E194" t="str">
            <v>Open</v>
          </cell>
          <cell r="F194" t="str">
            <v>Not applicable</v>
          </cell>
          <cell r="G194" t="str">
            <v/>
          </cell>
          <cell r="H194" t="str">
            <v>Not applicable</v>
          </cell>
          <cell r="I194" t="str">
            <v/>
          </cell>
          <cell r="J194" t="str">
            <v>Primary</v>
          </cell>
          <cell r="K194">
            <v>3</v>
          </cell>
          <cell r="L194">
            <v>11</v>
          </cell>
          <cell r="M194" t="str">
            <v>3 to 11</v>
          </cell>
        </row>
        <row r="195">
          <cell r="A195">
            <v>3242</v>
          </cell>
          <cell r="B195" t="str">
            <v>Green Hammerton Church of England Primary School</v>
          </cell>
          <cell r="C195" t="str">
            <v>Voluntary controlled school</v>
          </cell>
          <cell r="D195" t="str">
            <v>LA maintained schools</v>
          </cell>
          <cell r="E195" t="str">
            <v>Open</v>
          </cell>
          <cell r="F195" t="str">
            <v>Not applicable</v>
          </cell>
          <cell r="G195" t="str">
            <v/>
          </cell>
          <cell r="H195" t="str">
            <v>Not applicable</v>
          </cell>
          <cell r="I195" t="str">
            <v/>
          </cell>
          <cell r="J195" t="str">
            <v>Primary</v>
          </cell>
          <cell r="K195">
            <v>3</v>
          </cell>
          <cell r="L195">
            <v>11</v>
          </cell>
          <cell r="M195" t="str">
            <v>3 to 11</v>
          </cell>
        </row>
        <row r="196">
          <cell r="A196">
            <v>3243</v>
          </cell>
          <cell r="B196" t="str">
            <v>Grewelthorpe Church of England Primary School</v>
          </cell>
          <cell r="C196" t="str">
            <v>Voluntary controlled school</v>
          </cell>
          <cell r="D196" t="str">
            <v>LA maintained schools</v>
          </cell>
          <cell r="E196" t="str">
            <v>Open</v>
          </cell>
          <cell r="F196" t="str">
            <v>Not applicable</v>
          </cell>
          <cell r="G196" t="str">
            <v/>
          </cell>
          <cell r="H196" t="str">
            <v>Not applicable</v>
          </cell>
          <cell r="I196" t="str">
            <v/>
          </cell>
          <cell r="J196" t="str">
            <v>Primary</v>
          </cell>
          <cell r="K196">
            <v>3</v>
          </cell>
          <cell r="L196">
            <v>11</v>
          </cell>
          <cell r="M196" t="str">
            <v>3 to 11</v>
          </cell>
        </row>
        <row r="197">
          <cell r="A197">
            <v>3244</v>
          </cell>
          <cell r="B197" t="str">
            <v>Hambleton Church of England Voluntary Controlled Primary School</v>
          </cell>
          <cell r="C197" t="str">
            <v>Voluntary controlled school</v>
          </cell>
          <cell r="D197" t="str">
            <v>LA maintained schools</v>
          </cell>
          <cell r="E197" t="str">
            <v>Open</v>
          </cell>
          <cell r="F197" t="str">
            <v>Not applicable</v>
          </cell>
          <cell r="G197" t="str">
            <v/>
          </cell>
          <cell r="H197" t="str">
            <v>Not applicable</v>
          </cell>
          <cell r="I197" t="str">
            <v/>
          </cell>
          <cell r="J197" t="str">
            <v>Primary</v>
          </cell>
          <cell r="K197">
            <v>4</v>
          </cell>
          <cell r="L197">
            <v>11</v>
          </cell>
          <cell r="M197" t="str">
            <v>4 to 11</v>
          </cell>
        </row>
        <row r="198">
          <cell r="A198">
            <v>3248</v>
          </cell>
          <cell r="B198" t="str">
            <v>Killinghall Church of England Primary School</v>
          </cell>
          <cell r="C198" t="str">
            <v>Voluntary controlled school</v>
          </cell>
          <cell r="D198" t="str">
            <v>LA maintained schools</v>
          </cell>
          <cell r="E198" t="str">
            <v>Open</v>
          </cell>
          <cell r="F198" t="str">
            <v>Not applicable</v>
          </cell>
          <cell r="G198" t="str">
            <v/>
          </cell>
          <cell r="H198" t="str">
            <v>Not applicable</v>
          </cell>
          <cell r="I198" t="str">
            <v/>
          </cell>
          <cell r="J198" t="str">
            <v>Primary</v>
          </cell>
          <cell r="K198">
            <v>4</v>
          </cell>
          <cell r="L198">
            <v>11</v>
          </cell>
          <cell r="M198" t="str">
            <v>4 to 11</v>
          </cell>
        </row>
        <row r="199">
          <cell r="A199">
            <v>3249</v>
          </cell>
          <cell r="B199" t="str">
            <v>Kirkby Malzeard Church of England Primary School</v>
          </cell>
          <cell r="C199" t="str">
            <v>Voluntary controlled school</v>
          </cell>
          <cell r="D199" t="str">
            <v>LA maintained schools</v>
          </cell>
          <cell r="E199" t="str">
            <v>Open</v>
          </cell>
          <cell r="F199" t="str">
            <v>Not applicable</v>
          </cell>
          <cell r="G199" t="str">
            <v/>
          </cell>
          <cell r="H199" t="str">
            <v>Not applicable</v>
          </cell>
          <cell r="I199" t="str">
            <v/>
          </cell>
          <cell r="J199" t="str">
            <v>Primary</v>
          </cell>
          <cell r="K199">
            <v>5</v>
          </cell>
          <cell r="L199">
            <v>11</v>
          </cell>
          <cell r="M199" t="str">
            <v>5 to 11</v>
          </cell>
        </row>
        <row r="200">
          <cell r="A200">
            <v>3251</v>
          </cell>
          <cell r="B200" t="str">
            <v>Kirk Fenton Parochial Church of England Voluntary Controlled Primary School</v>
          </cell>
          <cell r="C200" t="str">
            <v>Voluntary controlled school</v>
          </cell>
          <cell r="D200" t="str">
            <v>LA maintained schools</v>
          </cell>
          <cell r="E200" t="str">
            <v>Open</v>
          </cell>
          <cell r="F200" t="str">
            <v>Not applicable</v>
          </cell>
          <cell r="G200" t="str">
            <v/>
          </cell>
          <cell r="H200" t="str">
            <v>Not applicable</v>
          </cell>
          <cell r="I200" t="str">
            <v/>
          </cell>
          <cell r="J200" t="str">
            <v>Primary</v>
          </cell>
          <cell r="K200">
            <v>3</v>
          </cell>
          <cell r="L200">
            <v>11</v>
          </cell>
          <cell r="M200" t="str">
            <v>3 to 11</v>
          </cell>
        </row>
        <row r="201">
          <cell r="A201">
            <v>3252</v>
          </cell>
          <cell r="B201" t="str">
            <v>Kirk Hammerton Church of England Primary School</v>
          </cell>
          <cell r="C201" t="str">
            <v>Voluntary controlled school</v>
          </cell>
          <cell r="D201" t="str">
            <v>LA maintained schools</v>
          </cell>
          <cell r="E201" t="str">
            <v>Open</v>
          </cell>
          <cell r="F201" t="str">
            <v>Not applicable</v>
          </cell>
          <cell r="G201" t="str">
            <v/>
          </cell>
          <cell r="H201" t="str">
            <v>Not applicable</v>
          </cell>
          <cell r="I201" t="str">
            <v/>
          </cell>
          <cell r="J201" t="str">
            <v>Primary</v>
          </cell>
          <cell r="K201">
            <v>4</v>
          </cell>
          <cell r="L201">
            <v>11</v>
          </cell>
          <cell r="M201" t="str">
            <v>4 to 11</v>
          </cell>
        </row>
        <row r="202">
          <cell r="A202">
            <v>3253</v>
          </cell>
          <cell r="B202" t="str">
            <v>Kirk Smeaton Church of England Voluntary Controlled Primary School</v>
          </cell>
          <cell r="C202" t="str">
            <v>Voluntary controlled school</v>
          </cell>
          <cell r="D202" t="str">
            <v>LA maintained schools</v>
          </cell>
          <cell r="E202" t="str">
            <v>Open</v>
          </cell>
          <cell r="F202" t="str">
            <v>Not applicable</v>
          </cell>
          <cell r="G202" t="str">
            <v/>
          </cell>
          <cell r="H202" t="str">
            <v>Not applicable</v>
          </cell>
          <cell r="I202" t="str">
            <v/>
          </cell>
          <cell r="J202" t="str">
            <v>Primary</v>
          </cell>
          <cell r="K202">
            <v>3</v>
          </cell>
          <cell r="L202">
            <v>11</v>
          </cell>
          <cell r="M202" t="str">
            <v>3 to 11</v>
          </cell>
        </row>
        <row r="203">
          <cell r="A203">
            <v>3255</v>
          </cell>
          <cell r="B203" t="str">
            <v>Long Marston Church of England Voluntary Controlled Primary School</v>
          </cell>
          <cell r="C203" t="str">
            <v>Voluntary controlled school</v>
          </cell>
          <cell r="D203" t="str">
            <v>LA maintained schools</v>
          </cell>
          <cell r="E203" t="str">
            <v>Open</v>
          </cell>
          <cell r="F203" t="str">
            <v>Not applicable</v>
          </cell>
          <cell r="G203" t="str">
            <v/>
          </cell>
          <cell r="H203" t="str">
            <v>Not applicable</v>
          </cell>
          <cell r="I203" t="str">
            <v/>
          </cell>
          <cell r="J203" t="str">
            <v>Primary</v>
          </cell>
          <cell r="K203">
            <v>4</v>
          </cell>
          <cell r="L203">
            <v>11</v>
          </cell>
          <cell r="M203" t="str">
            <v>4 to 11</v>
          </cell>
        </row>
        <row r="204">
          <cell r="A204">
            <v>3256</v>
          </cell>
          <cell r="B204" t="str">
            <v>Markington Church of England Primary &amp; Nursery School</v>
          </cell>
          <cell r="C204" t="str">
            <v>Voluntary controlled school</v>
          </cell>
          <cell r="D204" t="str">
            <v>LA maintained schools</v>
          </cell>
          <cell r="E204" t="str">
            <v>Open</v>
          </cell>
          <cell r="F204" t="str">
            <v>Not applicable</v>
          </cell>
          <cell r="G204" t="str">
            <v/>
          </cell>
          <cell r="H204" t="str">
            <v>Not applicable</v>
          </cell>
          <cell r="I204" t="str">
            <v/>
          </cell>
          <cell r="J204" t="str">
            <v>Primary</v>
          </cell>
          <cell r="K204">
            <v>3</v>
          </cell>
          <cell r="L204">
            <v>11</v>
          </cell>
          <cell r="M204" t="str">
            <v>3 to 11</v>
          </cell>
        </row>
        <row r="205">
          <cell r="A205">
            <v>3257</v>
          </cell>
          <cell r="B205" t="str">
            <v>Monk Fryston Church of England Voluntary Controlled Primary School</v>
          </cell>
          <cell r="C205" t="str">
            <v>Voluntary controlled school</v>
          </cell>
          <cell r="D205" t="str">
            <v>LA maintained schools</v>
          </cell>
          <cell r="E205" t="str">
            <v>Open</v>
          </cell>
          <cell r="F205" t="str">
            <v>Not applicable</v>
          </cell>
          <cell r="G205" t="str">
            <v/>
          </cell>
          <cell r="H205" t="str">
            <v>Not applicable</v>
          </cell>
          <cell r="I205" t="str">
            <v/>
          </cell>
          <cell r="J205" t="str">
            <v>Primary</v>
          </cell>
          <cell r="K205">
            <v>4</v>
          </cell>
          <cell r="L205">
            <v>11</v>
          </cell>
          <cell r="M205" t="str">
            <v>4 to 11</v>
          </cell>
        </row>
        <row r="206">
          <cell r="A206">
            <v>3258</v>
          </cell>
          <cell r="B206" t="str">
            <v>North Stainley Church of England Primary School</v>
          </cell>
          <cell r="C206" t="str">
            <v>Voluntary controlled school</v>
          </cell>
          <cell r="D206" t="str">
            <v>LA maintained schools</v>
          </cell>
          <cell r="E206" t="str">
            <v>Open</v>
          </cell>
          <cell r="F206" t="str">
            <v>Not applicable</v>
          </cell>
          <cell r="G206" t="str">
            <v/>
          </cell>
          <cell r="H206" t="str">
            <v>Not applicable</v>
          </cell>
          <cell r="I206" t="str">
            <v/>
          </cell>
          <cell r="J206" t="str">
            <v>Primary</v>
          </cell>
          <cell r="K206">
            <v>4</v>
          </cell>
          <cell r="L206">
            <v>11</v>
          </cell>
          <cell r="M206" t="str">
            <v>4 to 11</v>
          </cell>
        </row>
        <row r="207">
          <cell r="A207">
            <v>3261</v>
          </cell>
          <cell r="B207" t="str">
            <v>Ripley Endowed Church of England School</v>
          </cell>
          <cell r="C207" t="str">
            <v>Voluntary controlled school</v>
          </cell>
          <cell r="D207" t="str">
            <v>LA maintained schools</v>
          </cell>
          <cell r="E207" t="str">
            <v>Open</v>
          </cell>
          <cell r="F207" t="str">
            <v>Not applicable</v>
          </cell>
          <cell r="G207" t="str">
            <v/>
          </cell>
          <cell r="H207" t="str">
            <v>Not applicable</v>
          </cell>
          <cell r="I207" t="str">
            <v/>
          </cell>
          <cell r="J207" t="str">
            <v>Primary</v>
          </cell>
          <cell r="K207">
            <v>3</v>
          </cell>
          <cell r="L207">
            <v>11</v>
          </cell>
          <cell r="M207" t="str">
            <v>3 to 11</v>
          </cell>
        </row>
        <row r="208">
          <cell r="A208">
            <v>3262</v>
          </cell>
          <cell r="B208" t="str">
            <v>Ripon Cathedral Church of England Primary School</v>
          </cell>
          <cell r="C208" t="str">
            <v>Voluntary aided school</v>
          </cell>
          <cell r="D208" t="str">
            <v>LA maintained schools</v>
          </cell>
          <cell r="E208" t="str">
            <v>Open</v>
          </cell>
          <cell r="F208" t="str">
            <v>Not applicable</v>
          </cell>
          <cell r="G208" t="str">
            <v/>
          </cell>
          <cell r="H208" t="str">
            <v>Not applicable</v>
          </cell>
          <cell r="I208" t="str">
            <v/>
          </cell>
          <cell r="J208" t="str">
            <v>Primary</v>
          </cell>
          <cell r="K208">
            <v>4</v>
          </cell>
          <cell r="L208">
            <v>11</v>
          </cell>
          <cell r="M208" t="str">
            <v>4 to 11</v>
          </cell>
        </row>
        <row r="209">
          <cell r="A209">
            <v>3263</v>
          </cell>
          <cell r="B209" t="str">
            <v>Holy Trinity CofE Junior School</v>
          </cell>
          <cell r="C209" t="str">
            <v>Voluntary controlled school</v>
          </cell>
          <cell r="D209" t="str">
            <v>LA maintained schools</v>
          </cell>
          <cell r="E209" t="str">
            <v>Open</v>
          </cell>
          <cell r="F209" t="str">
            <v>Not applicable</v>
          </cell>
          <cell r="G209" t="str">
            <v/>
          </cell>
          <cell r="H209" t="str">
            <v>Not applicable</v>
          </cell>
          <cell r="I209" t="str">
            <v/>
          </cell>
          <cell r="J209" t="str">
            <v>Primary</v>
          </cell>
          <cell r="K209">
            <v>7</v>
          </cell>
          <cell r="L209">
            <v>11</v>
          </cell>
          <cell r="M209" t="str">
            <v>7 to 11</v>
          </cell>
        </row>
        <row r="210">
          <cell r="A210">
            <v>3264</v>
          </cell>
          <cell r="B210" t="str">
            <v>Roecliffe Church of England Primary School</v>
          </cell>
          <cell r="C210" t="str">
            <v>Voluntary controlled school</v>
          </cell>
          <cell r="D210" t="str">
            <v>LA maintained schools</v>
          </cell>
          <cell r="E210" t="str">
            <v>Open</v>
          </cell>
          <cell r="F210" t="str">
            <v>Not applicable</v>
          </cell>
          <cell r="G210" t="str">
            <v/>
          </cell>
          <cell r="H210" t="str">
            <v>Not applicable</v>
          </cell>
          <cell r="I210" t="str">
            <v/>
          </cell>
          <cell r="J210" t="str">
            <v>Primary</v>
          </cell>
          <cell r="K210">
            <v>3</v>
          </cell>
          <cell r="L210">
            <v>11</v>
          </cell>
          <cell r="M210" t="str">
            <v>3 to 11</v>
          </cell>
        </row>
        <row r="211">
          <cell r="A211">
            <v>3266</v>
          </cell>
          <cell r="B211" t="str">
            <v>Fountains Church of England Primary School</v>
          </cell>
          <cell r="C211" t="str">
            <v>Voluntary controlled school</v>
          </cell>
          <cell r="D211" t="str">
            <v>LA maintained schools</v>
          </cell>
          <cell r="E211" t="str">
            <v>Open</v>
          </cell>
          <cell r="F211" t="str">
            <v>Not applicable</v>
          </cell>
          <cell r="G211" t="str">
            <v/>
          </cell>
          <cell r="H211" t="str">
            <v>Not applicable</v>
          </cell>
          <cell r="I211" t="str">
            <v/>
          </cell>
          <cell r="J211" t="str">
            <v>Primary</v>
          </cell>
          <cell r="K211">
            <v>4</v>
          </cell>
          <cell r="L211">
            <v>11</v>
          </cell>
          <cell r="M211" t="str">
            <v>4 to 11</v>
          </cell>
        </row>
        <row r="212">
          <cell r="A212">
            <v>2009</v>
          </cell>
          <cell r="B212" t="str">
            <v>Saxton Church of England Voluntary Controlled Primary School</v>
          </cell>
          <cell r="C212" t="str">
            <v>Voluntary controlled school</v>
          </cell>
          <cell r="D212" t="str">
            <v>LA maintained schools</v>
          </cell>
          <cell r="E212" t="str">
            <v>Open</v>
          </cell>
          <cell r="F212" t="str">
            <v>Not applicable</v>
          </cell>
          <cell r="G212" t="str">
            <v/>
          </cell>
          <cell r="H212" t="str">
            <v>Not applicable</v>
          </cell>
          <cell r="I212" t="str">
            <v/>
          </cell>
          <cell r="J212" t="str">
            <v>Primary</v>
          </cell>
          <cell r="K212">
            <v>4</v>
          </cell>
          <cell r="L212">
            <v>11</v>
          </cell>
          <cell r="M212" t="str">
            <v>4 to 11</v>
          </cell>
        </row>
        <row r="213">
          <cell r="A213">
            <v>3268</v>
          </cell>
          <cell r="B213" t="str">
            <v>Selby Abbey Church of England Voluntary Controlled Primary School</v>
          </cell>
          <cell r="C213" t="str">
            <v>Voluntary controlled school</v>
          </cell>
          <cell r="D213" t="str">
            <v>LA maintained schools</v>
          </cell>
          <cell r="E213" t="str">
            <v>Open</v>
          </cell>
          <cell r="F213" t="str">
            <v>Not applicable</v>
          </cell>
          <cell r="G213" t="str">
            <v/>
          </cell>
          <cell r="H213" t="str">
            <v>Not applicable</v>
          </cell>
          <cell r="I213" t="str">
            <v/>
          </cell>
          <cell r="J213" t="str">
            <v>Primary</v>
          </cell>
          <cell r="K213">
            <v>2</v>
          </cell>
          <cell r="L213">
            <v>11</v>
          </cell>
          <cell r="M213" t="str">
            <v>2 to 11</v>
          </cell>
        </row>
        <row r="214">
          <cell r="A214">
            <v>3270</v>
          </cell>
          <cell r="B214" t="str">
            <v>Settle Church of England Voluntary Controlled Primary School</v>
          </cell>
          <cell r="C214" t="str">
            <v>Voluntary controlled school</v>
          </cell>
          <cell r="D214" t="str">
            <v>LA maintained schools</v>
          </cell>
          <cell r="E214" t="str">
            <v>Open</v>
          </cell>
          <cell r="F214" t="str">
            <v>Not applicable</v>
          </cell>
          <cell r="G214" t="str">
            <v/>
          </cell>
          <cell r="H214" t="str">
            <v>Not applicable</v>
          </cell>
          <cell r="I214" t="str">
            <v/>
          </cell>
          <cell r="J214" t="str">
            <v>Primary</v>
          </cell>
          <cell r="K214">
            <v>3</v>
          </cell>
          <cell r="L214">
            <v>11</v>
          </cell>
          <cell r="M214" t="str">
            <v>3 to 11</v>
          </cell>
        </row>
        <row r="215">
          <cell r="A215">
            <v>3271</v>
          </cell>
          <cell r="B215" t="str">
            <v>Sharow Church of England Primary School</v>
          </cell>
          <cell r="C215" t="str">
            <v>Voluntary controlled school</v>
          </cell>
          <cell r="D215" t="str">
            <v>LA maintained schools</v>
          </cell>
          <cell r="E215" t="str">
            <v>Open</v>
          </cell>
          <cell r="F215" t="str">
            <v>Not applicable</v>
          </cell>
          <cell r="G215" t="str">
            <v/>
          </cell>
          <cell r="H215" t="str">
            <v>Not applicable</v>
          </cell>
          <cell r="I215" t="str">
            <v/>
          </cell>
          <cell r="J215" t="str">
            <v>Primary</v>
          </cell>
          <cell r="K215">
            <v>3</v>
          </cell>
          <cell r="L215">
            <v>11</v>
          </cell>
          <cell r="M215" t="str">
            <v>3 to 11</v>
          </cell>
        </row>
        <row r="216">
          <cell r="A216">
            <v>3272</v>
          </cell>
          <cell r="B216" t="str">
            <v>Skelton Newby Hall Church of England Primary School</v>
          </cell>
          <cell r="C216" t="str">
            <v>Voluntary controlled school</v>
          </cell>
          <cell r="D216" t="str">
            <v>LA maintained schools</v>
          </cell>
          <cell r="E216" t="str">
            <v>Open</v>
          </cell>
          <cell r="F216" t="str">
            <v>Not applicable</v>
          </cell>
          <cell r="G216" t="str">
            <v/>
          </cell>
          <cell r="H216" t="str">
            <v>Not applicable</v>
          </cell>
          <cell r="I216" t="str">
            <v/>
          </cell>
          <cell r="J216" t="str">
            <v>Primary</v>
          </cell>
          <cell r="K216">
            <v>3</v>
          </cell>
          <cell r="L216">
            <v>11</v>
          </cell>
          <cell r="M216" t="str">
            <v>3 to 11</v>
          </cell>
        </row>
        <row r="217">
          <cell r="A217">
            <v>3273</v>
          </cell>
          <cell r="B217" t="str">
            <v>Christ Church Church of England Voluntary Controlled Primary School</v>
          </cell>
          <cell r="C217" t="str">
            <v>Voluntary controlled school</v>
          </cell>
          <cell r="D217" t="str">
            <v>LA maintained schools</v>
          </cell>
          <cell r="E217" t="str">
            <v>Open</v>
          </cell>
          <cell r="F217" t="str">
            <v>Not applicable</v>
          </cell>
          <cell r="G217" t="str">
            <v/>
          </cell>
          <cell r="H217" t="str">
            <v>Not applicable</v>
          </cell>
          <cell r="I217" t="str">
            <v/>
          </cell>
          <cell r="J217" t="str">
            <v>Primary</v>
          </cell>
          <cell r="K217">
            <v>4</v>
          </cell>
          <cell r="L217">
            <v>11</v>
          </cell>
          <cell r="M217" t="str">
            <v>4 to 11</v>
          </cell>
        </row>
        <row r="218">
          <cell r="A218">
            <v>2020</v>
          </cell>
          <cell r="B218" t="str">
            <v>Skipton Parish Church Church of England Voluntary Controlled Primary School</v>
          </cell>
          <cell r="C218" t="str">
            <v>Voluntary controlled school</v>
          </cell>
          <cell r="D218" t="str">
            <v>LA maintained schools</v>
          </cell>
          <cell r="E218" t="str">
            <v>Open</v>
          </cell>
          <cell r="F218" t="str">
            <v>Not applicable</v>
          </cell>
          <cell r="G218" t="str">
            <v/>
          </cell>
          <cell r="H218" t="str">
            <v>Not applicable</v>
          </cell>
          <cell r="I218" t="str">
            <v/>
          </cell>
          <cell r="J218" t="str">
            <v>Primary</v>
          </cell>
          <cell r="K218">
            <v>4</v>
          </cell>
          <cell r="L218">
            <v>11</v>
          </cell>
          <cell r="M218" t="str">
            <v>4 to 11</v>
          </cell>
        </row>
        <row r="219">
          <cell r="A219">
            <v>3275</v>
          </cell>
          <cell r="B219" t="str">
            <v>Spofforth Church of England Controlled Primary School</v>
          </cell>
          <cell r="C219" t="str">
            <v>Voluntary controlled school</v>
          </cell>
          <cell r="D219" t="str">
            <v>LA maintained schools</v>
          </cell>
          <cell r="E219" t="str">
            <v>Open</v>
          </cell>
          <cell r="F219" t="str">
            <v>Not applicable</v>
          </cell>
          <cell r="G219" t="str">
            <v/>
          </cell>
          <cell r="H219" t="str">
            <v>Not applicable</v>
          </cell>
          <cell r="I219" t="str">
            <v/>
          </cell>
          <cell r="J219" t="str">
            <v>Primary</v>
          </cell>
          <cell r="K219">
            <v>3</v>
          </cell>
          <cell r="L219">
            <v>11</v>
          </cell>
          <cell r="M219" t="str">
            <v>3 to 11</v>
          </cell>
        </row>
        <row r="220">
          <cell r="A220">
            <v>3276</v>
          </cell>
          <cell r="B220" t="str">
            <v>Sutton in Craven Church of England Voluntary Controlled Primary School</v>
          </cell>
          <cell r="C220" t="str">
            <v>Voluntary controlled school</v>
          </cell>
          <cell r="D220" t="str">
            <v>LA maintained schools</v>
          </cell>
          <cell r="E220" t="str">
            <v>Open</v>
          </cell>
          <cell r="F220" t="str">
            <v>Not applicable</v>
          </cell>
          <cell r="G220" t="str">
            <v/>
          </cell>
          <cell r="H220" t="str">
            <v>Not applicable</v>
          </cell>
          <cell r="I220" t="str">
            <v/>
          </cell>
          <cell r="J220" t="str">
            <v>Primary</v>
          </cell>
          <cell r="K220">
            <v>4</v>
          </cell>
          <cell r="L220">
            <v>11</v>
          </cell>
          <cell r="M220" t="str">
            <v>4 to 11</v>
          </cell>
        </row>
        <row r="221">
          <cell r="A221">
            <v>3277</v>
          </cell>
          <cell r="B221" t="str">
            <v>Threshfield School</v>
          </cell>
          <cell r="C221" t="str">
            <v>Voluntary controlled school</v>
          </cell>
          <cell r="D221" t="str">
            <v>LA maintained schools</v>
          </cell>
          <cell r="E221" t="str">
            <v>Open</v>
          </cell>
          <cell r="F221" t="str">
            <v>Not applicable</v>
          </cell>
          <cell r="G221" t="str">
            <v/>
          </cell>
          <cell r="H221" t="str">
            <v>Not applicable</v>
          </cell>
          <cell r="I221" t="str">
            <v/>
          </cell>
          <cell r="J221" t="str">
            <v>Primary</v>
          </cell>
          <cell r="K221">
            <v>3</v>
          </cell>
          <cell r="L221">
            <v>11</v>
          </cell>
          <cell r="M221" t="str">
            <v>3 to 11</v>
          </cell>
        </row>
        <row r="222">
          <cell r="A222">
            <v>3282</v>
          </cell>
          <cell r="B222" t="str">
            <v>Wistow Parochial Church of England Voluntary Controlled Primary School</v>
          </cell>
          <cell r="C222" t="str">
            <v>Voluntary controlled school</v>
          </cell>
          <cell r="D222" t="str">
            <v>LA maintained schools</v>
          </cell>
          <cell r="E222" t="str">
            <v>Open</v>
          </cell>
          <cell r="F222" t="str">
            <v>Not applicable</v>
          </cell>
          <cell r="G222" t="str">
            <v/>
          </cell>
          <cell r="H222" t="str">
            <v>Not applicable</v>
          </cell>
          <cell r="I222" t="str">
            <v/>
          </cell>
          <cell r="J222" t="str">
            <v>Primary</v>
          </cell>
          <cell r="K222">
            <v>5</v>
          </cell>
          <cell r="L222">
            <v>11</v>
          </cell>
          <cell r="M222" t="str">
            <v>5 to 11</v>
          </cell>
        </row>
        <row r="223">
          <cell r="A223">
            <v>3284</v>
          </cell>
          <cell r="B223" t="str">
            <v>Holy Trinity CofE Infant School</v>
          </cell>
          <cell r="C223" t="str">
            <v>Voluntary controlled school</v>
          </cell>
          <cell r="D223" t="str">
            <v>LA maintained schools</v>
          </cell>
          <cell r="E223" t="str">
            <v>Open</v>
          </cell>
          <cell r="F223" t="str">
            <v>Not applicable</v>
          </cell>
          <cell r="G223" t="str">
            <v/>
          </cell>
          <cell r="H223" t="str">
            <v>Not applicable</v>
          </cell>
          <cell r="I223" t="str">
            <v/>
          </cell>
          <cell r="J223" t="str">
            <v>Primary</v>
          </cell>
          <cell r="K223">
            <v>3</v>
          </cell>
          <cell r="L223">
            <v>7</v>
          </cell>
          <cell r="M223" t="str">
            <v>3 to 7</v>
          </cell>
        </row>
        <row r="224">
          <cell r="A224">
            <v>3285</v>
          </cell>
          <cell r="B224" t="str">
            <v>Gargrave Church of England Voluntary Controlled Primary School</v>
          </cell>
          <cell r="C224" t="str">
            <v>Voluntary controlled school</v>
          </cell>
          <cell r="D224" t="str">
            <v>LA maintained schools</v>
          </cell>
          <cell r="E224" t="str">
            <v>Open</v>
          </cell>
          <cell r="F224" t="str">
            <v>Not applicable</v>
          </cell>
          <cell r="G224" t="str">
            <v/>
          </cell>
          <cell r="H224" t="str">
            <v>Not applicable</v>
          </cell>
          <cell r="I224" t="str">
            <v/>
          </cell>
          <cell r="J224" t="str">
            <v>Primary</v>
          </cell>
          <cell r="K224">
            <v>5</v>
          </cell>
          <cell r="L224">
            <v>11</v>
          </cell>
          <cell r="M224" t="str">
            <v>5 to 11</v>
          </cell>
        </row>
        <row r="225">
          <cell r="A225">
            <v>3287</v>
          </cell>
          <cell r="B225" t="str">
            <v>Kildwick Church of England Voluntary Controlled Primary School</v>
          </cell>
          <cell r="C225" t="str">
            <v>Voluntary controlled school</v>
          </cell>
          <cell r="D225" t="str">
            <v>LA maintained schools</v>
          </cell>
          <cell r="E225" t="str">
            <v>Open</v>
          </cell>
          <cell r="F225" t="str">
            <v>Not applicable</v>
          </cell>
          <cell r="G225" t="str">
            <v/>
          </cell>
          <cell r="H225" t="str">
            <v>Not applicable</v>
          </cell>
          <cell r="I225" t="str">
            <v/>
          </cell>
          <cell r="J225" t="str">
            <v>Primary</v>
          </cell>
          <cell r="K225">
            <v>4</v>
          </cell>
          <cell r="L225">
            <v>11</v>
          </cell>
          <cell r="M225" t="str">
            <v>4 to 11</v>
          </cell>
        </row>
        <row r="226">
          <cell r="A226">
            <v>3289</v>
          </cell>
          <cell r="B226" t="str">
            <v>Askrigg Voluntary Controlled Primary School</v>
          </cell>
          <cell r="C226" t="str">
            <v>Voluntary controlled school</v>
          </cell>
          <cell r="D226" t="str">
            <v>LA maintained schools</v>
          </cell>
          <cell r="E226" t="str">
            <v>Open</v>
          </cell>
          <cell r="F226" t="str">
            <v>Not applicable</v>
          </cell>
          <cell r="G226" t="str">
            <v/>
          </cell>
          <cell r="H226" t="str">
            <v>Not applicable</v>
          </cell>
          <cell r="I226" t="str">
            <v/>
          </cell>
          <cell r="J226" t="str">
            <v>Primary</v>
          </cell>
          <cell r="K226">
            <v>4</v>
          </cell>
          <cell r="L226">
            <v>11</v>
          </cell>
          <cell r="M226" t="str">
            <v>4 to 11</v>
          </cell>
        </row>
        <row r="227">
          <cell r="A227">
            <v>3291</v>
          </cell>
          <cell r="B227" t="str">
            <v>South Otterington Church of England Voluntary Controlled Primary School</v>
          </cell>
          <cell r="C227" t="str">
            <v>Voluntary controlled school</v>
          </cell>
          <cell r="D227" t="str">
            <v>LA maintained schools</v>
          </cell>
          <cell r="E227" t="str">
            <v>Open, but proposed to close</v>
          </cell>
          <cell r="F227" t="str">
            <v>Not applicable</v>
          </cell>
          <cell r="G227" t="str">
            <v/>
          </cell>
          <cell r="H227" t="str">
            <v>Academy Converter</v>
          </cell>
          <cell r="I227" t="str">
            <v>31-12-2017</v>
          </cell>
          <cell r="J227" t="str">
            <v>Primary</v>
          </cell>
          <cell r="K227">
            <v>2</v>
          </cell>
          <cell r="L227">
            <v>11</v>
          </cell>
          <cell r="M227" t="str">
            <v>2 to 11</v>
          </cell>
        </row>
        <row r="228">
          <cell r="A228">
            <v>3301</v>
          </cell>
          <cell r="B228" t="str">
            <v>Bolton-on-Swale St Mary's CofE Primary School</v>
          </cell>
          <cell r="C228" t="str">
            <v>Voluntary aided school</v>
          </cell>
          <cell r="D228" t="str">
            <v>LA maintained schools</v>
          </cell>
          <cell r="E228" t="str">
            <v>Open, but proposed to close</v>
          </cell>
          <cell r="F228" t="str">
            <v>Not applicable</v>
          </cell>
          <cell r="G228" t="str">
            <v/>
          </cell>
          <cell r="H228" t="str">
            <v>Academy Converter</v>
          </cell>
          <cell r="I228" t="str">
            <v>28-02-2018</v>
          </cell>
          <cell r="J228" t="str">
            <v>Primary</v>
          </cell>
          <cell r="K228">
            <v>4</v>
          </cell>
          <cell r="L228">
            <v>11</v>
          </cell>
          <cell r="M228" t="str">
            <v>4 to 11</v>
          </cell>
        </row>
        <row r="229">
          <cell r="A229">
            <v>3304</v>
          </cell>
          <cell r="B229" t="str">
            <v>St Peter's Brafferton Church of England Voluntary Aided Primary School</v>
          </cell>
          <cell r="C229" t="str">
            <v>Voluntary aided school</v>
          </cell>
          <cell r="D229" t="str">
            <v>LA maintained schools</v>
          </cell>
          <cell r="E229" t="str">
            <v>Open</v>
          </cell>
          <cell r="F229" t="str">
            <v>Not applicable</v>
          </cell>
          <cell r="G229" t="str">
            <v/>
          </cell>
          <cell r="H229" t="str">
            <v>Not applicable</v>
          </cell>
          <cell r="I229" t="str">
            <v/>
          </cell>
          <cell r="J229" t="str">
            <v>Primary</v>
          </cell>
          <cell r="K229">
            <v>2</v>
          </cell>
          <cell r="L229">
            <v>11</v>
          </cell>
          <cell r="M229" t="str">
            <v>2 to 11</v>
          </cell>
        </row>
        <row r="230">
          <cell r="A230">
            <v>3306</v>
          </cell>
          <cell r="B230" t="str">
            <v>Carlton and Faceby Church of England Voluntary Aided Primary School</v>
          </cell>
          <cell r="C230" t="str">
            <v>Voluntary aided school</v>
          </cell>
          <cell r="D230" t="str">
            <v>LA maintained schools</v>
          </cell>
          <cell r="E230" t="str">
            <v>Open</v>
          </cell>
          <cell r="F230" t="str">
            <v>Not applicable</v>
          </cell>
          <cell r="G230" t="str">
            <v/>
          </cell>
          <cell r="H230" t="str">
            <v>Not applicable</v>
          </cell>
          <cell r="I230" t="str">
            <v/>
          </cell>
          <cell r="J230" t="str">
            <v>Primary</v>
          </cell>
          <cell r="K230">
            <v>3</v>
          </cell>
          <cell r="L230">
            <v>11</v>
          </cell>
          <cell r="M230" t="str">
            <v>3 to 11</v>
          </cell>
        </row>
        <row r="231">
          <cell r="A231">
            <v>3307</v>
          </cell>
          <cell r="B231" t="str">
            <v>Michael Syddall Church of England Aided Primary School</v>
          </cell>
          <cell r="C231" t="str">
            <v>Voluntary aided school</v>
          </cell>
          <cell r="D231" t="str">
            <v>LA maintained schools</v>
          </cell>
          <cell r="E231" t="str">
            <v>Open, but proposed to close</v>
          </cell>
          <cell r="F231" t="str">
            <v>Not applicable</v>
          </cell>
          <cell r="G231" t="str">
            <v/>
          </cell>
          <cell r="H231" t="str">
            <v>Academy Converter</v>
          </cell>
          <cell r="I231" t="str">
            <v>31-01-2018</v>
          </cell>
          <cell r="J231" t="str">
            <v>Primary</v>
          </cell>
          <cell r="K231">
            <v>4</v>
          </cell>
          <cell r="L231">
            <v>11</v>
          </cell>
          <cell r="M231" t="str">
            <v>4 to 11</v>
          </cell>
        </row>
        <row r="232">
          <cell r="A232">
            <v>3308</v>
          </cell>
          <cell r="B232" t="str">
            <v>Egton Church of England Voluntary Aided Primary School</v>
          </cell>
          <cell r="C232" t="str">
            <v>Voluntary aided school</v>
          </cell>
          <cell r="D232" t="str">
            <v>LA maintained schools</v>
          </cell>
          <cell r="E232" t="str">
            <v>Open</v>
          </cell>
          <cell r="F232" t="str">
            <v>Not applicable</v>
          </cell>
          <cell r="G232" t="str">
            <v/>
          </cell>
          <cell r="H232" t="str">
            <v>Not applicable</v>
          </cell>
          <cell r="I232" t="str">
            <v/>
          </cell>
          <cell r="J232" t="str">
            <v>Primary</v>
          </cell>
          <cell r="K232">
            <v>4</v>
          </cell>
          <cell r="L232">
            <v>11</v>
          </cell>
          <cell r="M232" t="str">
            <v>4 to 11</v>
          </cell>
        </row>
        <row r="233">
          <cell r="A233">
            <v>3315</v>
          </cell>
          <cell r="B233" t="str">
            <v>Kirkby and Great Broughton Church of England Voluntary Aided Primary School</v>
          </cell>
          <cell r="C233" t="str">
            <v>Voluntary aided school</v>
          </cell>
          <cell r="D233" t="str">
            <v>LA maintained schools</v>
          </cell>
          <cell r="E233" t="str">
            <v>Open</v>
          </cell>
          <cell r="F233" t="str">
            <v>Not applicable</v>
          </cell>
          <cell r="G233" t="str">
            <v/>
          </cell>
          <cell r="H233" t="str">
            <v>Not applicable</v>
          </cell>
          <cell r="I233" t="str">
            <v/>
          </cell>
          <cell r="J233" t="str">
            <v>Primary</v>
          </cell>
          <cell r="K233">
            <v>4</v>
          </cell>
          <cell r="L233">
            <v>11</v>
          </cell>
          <cell r="M233" t="str">
            <v>4 to 11</v>
          </cell>
        </row>
        <row r="234">
          <cell r="A234">
            <v>3319</v>
          </cell>
          <cell r="B234" t="str">
            <v>Masham Church of England VA Primary School</v>
          </cell>
          <cell r="C234" t="str">
            <v>Voluntary aided school</v>
          </cell>
          <cell r="D234" t="str">
            <v>LA maintained schools</v>
          </cell>
          <cell r="E234" t="str">
            <v>Open</v>
          </cell>
          <cell r="F234" t="str">
            <v>Not applicable</v>
          </cell>
          <cell r="G234" t="str">
            <v/>
          </cell>
          <cell r="H234" t="str">
            <v>Not applicable</v>
          </cell>
          <cell r="I234" t="str">
            <v/>
          </cell>
          <cell r="J234" t="str">
            <v>Primary</v>
          </cell>
          <cell r="K234">
            <v>4</v>
          </cell>
          <cell r="L234">
            <v>11</v>
          </cell>
          <cell r="M234" t="str">
            <v>4 to 11</v>
          </cell>
        </row>
        <row r="235">
          <cell r="A235">
            <v>3320</v>
          </cell>
          <cell r="B235" t="str">
            <v>Middleham Church of England Aided School</v>
          </cell>
          <cell r="C235" t="str">
            <v>Voluntary aided school</v>
          </cell>
          <cell r="D235" t="str">
            <v>LA maintained schools</v>
          </cell>
          <cell r="E235" t="str">
            <v>Open</v>
          </cell>
          <cell r="F235" t="str">
            <v>Not applicable</v>
          </cell>
          <cell r="G235" t="str">
            <v/>
          </cell>
          <cell r="H235" t="str">
            <v>Not applicable</v>
          </cell>
          <cell r="I235" t="str">
            <v/>
          </cell>
          <cell r="J235" t="str">
            <v>Primary</v>
          </cell>
          <cell r="K235">
            <v>4</v>
          </cell>
          <cell r="L235">
            <v>11</v>
          </cell>
          <cell r="M235" t="str">
            <v>4 to 11</v>
          </cell>
        </row>
        <row r="236">
          <cell r="A236">
            <v>3326</v>
          </cell>
          <cell r="B236" t="str">
            <v>St Martin's Church of England Voluntary Aided Primary School, Scarborough</v>
          </cell>
          <cell r="C236" t="str">
            <v>Voluntary aided school</v>
          </cell>
          <cell r="D236" t="str">
            <v>LA maintained schools</v>
          </cell>
          <cell r="E236" t="str">
            <v>Open</v>
          </cell>
          <cell r="F236" t="str">
            <v>Not applicable</v>
          </cell>
          <cell r="G236" t="str">
            <v/>
          </cell>
          <cell r="H236" t="str">
            <v>Not applicable</v>
          </cell>
          <cell r="I236" t="str">
            <v/>
          </cell>
          <cell r="J236" t="str">
            <v>Primary</v>
          </cell>
          <cell r="K236">
            <v>4</v>
          </cell>
          <cell r="L236">
            <v>11</v>
          </cell>
          <cell r="M236" t="str">
            <v>4 to 11</v>
          </cell>
        </row>
        <row r="237">
          <cell r="A237">
            <v>3331</v>
          </cell>
          <cell r="B237" t="str">
            <v>Terrington Church of England Voluntary Aided Primary School</v>
          </cell>
          <cell r="C237" t="str">
            <v>Voluntary aided school</v>
          </cell>
          <cell r="D237" t="str">
            <v>LA maintained schools</v>
          </cell>
          <cell r="E237" t="str">
            <v>Open</v>
          </cell>
          <cell r="F237" t="str">
            <v>Not applicable</v>
          </cell>
          <cell r="G237" t="str">
            <v/>
          </cell>
          <cell r="H237" t="str">
            <v>Not applicable</v>
          </cell>
          <cell r="I237" t="str">
            <v/>
          </cell>
          <cell r="J237" t="str">
            <v>Primary</v>
          </cell>
          <cell r="K237">
            <v>3</v>
          </cell>
          <cell r="L237">
            <v>11</v>
          </cell>
          <cell r="M237" t="str">
            <v>3 to 11</v>
          </cell>
        </row>
        <row r="238">
          <cell r="A238">
            <v>3335</v>
          </cell>
          <cell r="B238" t="str">
            <v>Swainby and Potto CofE Primary School</v>
          </cell>
          <cell r="C238" t="str">
            <v>Voluntary aided school</v>
          </cell>
          <cell r="D238" t="str">
            <v>LA maintained schools</v>
          </cell>
          <cell r="E238" t="str">
            <v>Open, but proposed to close</v>
          </cell>
          <cell r="F238" t="str">
            <v>Not applicable</v>
          </cell>
          <cell r="G238" t="str">
            <v/>
          </cell>
          <cell r="H238" t="str">
            <v>Closure</v>
          </cell>
          <cell r="I238" t="str">
            <v>31-12-2017</v>
          </cell>
          <cell r="J238" t="str">
            <v>Primary</v>
          </cell>
          <cell r="K238" t="e">
            <v>#N/A</v>
          </cell>
          <cell r="L238" t="e">
            <v>#N/A</v>
          </cell>
          <cell r="M238" t="e">
            <v>#N/A</v>
          </cell>
        </row>
        <row r="239">
          <cell r="A239">
            <v>3336</v>
          </cell>
          <cell r="B239" t="str">
            <v>Ingleby Arncliffe Church of England Voluntary Aided Primary School</v>
          </cell>
          <cell r="C239" t="str">
            <v>Voluntary aided school</v>
          </cell>
          <cell r="D239" t="str">
            <v>LA maintained schools</v>
          </cell>
          <cell r="E239" t="str">
            <v>Open, but proposed to close</v>
          </cell>
          <cell r="F239" t="str">
            <v>Not applicable</v>
          </cell>
          <cell r="G239" t="str">
            <v/>
          </cell>
          <cell r="H239" t="str">
            <v>Closure</v>
          </cell>
          <cell r="I239" t="str">
            <v>31-12-2017</v>
          </cell>
          <cell r="J239" t="str">
            <v>Primary</v>
          </cell>
          <cell r="K239" t="e">
            <v>#N/A</v>
          </cell>
          <cell r="L239" t="e">
            <v>#N/A</v>
          </cell>
          <cell r="M239" t="e">
            <v>#N/A</v>
          </cell>
        </row>
        <row r="240">
          <cell r="A240">
            <v>3337</v>
          </cell>
          <cell r="B240" t="str">
            <v>Burneston Church of England Voluntary Aided Primary School</v>
          </cell>
          <cell r="C240" t="str">
            <v>Voluntary aided school</v>
          </cell>
          <cell r="D240" t="str">
            <v>LA maintained schools</v>
          </cell>
          <cell r="E240" t="str">
            <v>Open</v>
          </cell>
          <cell r="F240" t="str">
            <v>Not applicable</v>
          </cell>
          <cell r="G240" t="str">
            <v/>
          </cell>
          <cell r="H240" t="str">
            <v>Not applicable</v>
          </cell>
          <cell r="I240" t="str">
            <v/>
          </cell>
          <cell r="J240" t="str">
            <v>Primary</v>
          </cell>
          <cell r="K240">
            <v>5</v>
          </cell>
          <cell r="L240">
            <v>11</v>
          </cell>
          <cell r="M240" t="str">
            <v>5 to 11</v>
          </cell>
        </row>
        <row r="241">
          <cell r="A241">
            <v>3350</v>
          </cell>
          <cell r="B241" t="str">
            <v>Austwick Church of England VA Primary School</v>
          </cell>
          <cell r="C241" t="str">
            <v>Voluntary aided school</v>
          </cell>
          <cell r="D241" t="str">
            <v>LA maintained schools</v>
          </cell>
          <cell r="E241" t="str">
            <v>Open</v>
          </cell>
          <cell r="F241" t="str">
            <v>Not applicable</v>
          </cell>
          <cell r="G241" t="str">
            <v/>
          </cell>
          <cell r="H241" t="str">
            <v>Not applicable</v>
          </cell>
          <cell r="I241" t="str">
            <v/>
          </cell>
          <cell r="J241" t="str">
            <v>Primary</v>
          </cell>
          <cell r="K241">
            <v>3</v>
          </cell>
          <cell r="L241">
            <v>11</v>
          </cell>
          <cell r="M241" t="str">
            <v>3 to 11</v>
          </cell>
        </row>
        <row r="242">
          <cell r="A242">
            <v>3351</v>
          </cell>
          <cell r="B242" t="str">
            <v>The Boyle and Petyt Primary School</v>
          </cell>
          <cell r="C242" t="str">
            <v>Voluntary aided school</v>
          </cell>
          <cell r="D242" t="str">
            <v>LA maintained schools</v>
          </cell>
          <cell r="E242" t="str">
            <v>Open</v>
          </cell>
          <cell r="F242" t="str">
            <v>Not applicable</v>
          </cell>
          <cell r="G242" t="str">
            <v/>
          </cell>
          <cell r="H242" t="str">
            <v>Not applicable</v>
          </cell>
          <cell r="I242" t="str">
            <v/>
          </cell>
          <cell r="J242" t="str">
            <v>Primary</v>
          </cell>
          <cell r="K242">
            <v>3</v>
          </cell>
          <cell r="L242">
            <v>11</v>
          </cell>
          <cell r="M242" t="str">
            <v>3 to 11</v>
          </cell>
        </row>
        <row r="243">
          <cell r="A243">
            <v>3352</v>
          </cell>
          <cell r="B243" t="str">
            <v>Burnsall Voluntary Aided Primary School</v>
          </cell>
          <cell r="C243" t="str">
            <v>Voluntary aided school</v>
          </cell>
          <cell r="D243" t="str">
            <v>LA maintained schools</v>
          </cell>
          <cell r="E243" t="str">
            <v>Open</v>
          </cell>
          <cell r="F243" t="str">
            <v>Not applicable</v>
          </cell>
          <cell r="G243" t="str">
            <v/>
          </cell>
          <cell r="H243" t="str">
            <v>Not applicable</v>
          </cell>
          <cell r="I243" t="str">
            <v/>
          </cell>
          <cell r="J243" t="str">
            <v>Primary</v>
          </cell>
          <cell r="K243">
            <v>4</v>
          </cell>
          <cell r="L243">
            <v>11</v>
          </cell>
          <cell r="M243" t="str">
            <v>4 to 11</v>
          </cell>
        </row>
        <row r="244">
          <cell r="A244">
            <v>3354</v>
          </cell>
          <cell r="B244" t="str">
            <v>Carleton Endowed CofE Primary School</v>
          </cell>
          <cell r="C244" t="str">
            <v>Voluntary aided school</v>
          </cell>
          <cell r="D244" t="str">
            <v>LA maintained schools</v>
          </cell>
          <cell r="E244" t="str">
            <v>Open</v>
          </cell>
          <cell r="F244" t="str">
            <v>Not applicable</v>
          </cell>
          <cell r="G244" t="str">
            <v/>
          </cell>
          <cell r="H244" t="str">
            <v>Not applicable</v>
          </cell>
          <cell r="I244" t="str">
            <v/>
          </cell>
          <cell r="J244" t="str">
            <v>Primary</v>
          </cell>
          <cell r="K244">
            <v>4</v>
          </cell>
          <cell r="L244">
            <v>11</v>
          </cell>
          <cell r="M244" t="str">
            <v>4 to 11</v>
          </cell>
        </row>
        <row r="245">
          <cell r="A245">
            <v>3355</v>
          </cell>
          <cell r="B245" t="str">
            <v>Cawood Church of England Voluntary Aided Primary School</v>
          </cell>
          <cell r="C245" t="str">
            <v>Voluntary aided school</v>
          </cell>
          <cell r="D245" t="str">
            <v>LA maintained schools</v>
          </cell>
          <cell r="E245" t="str">
            <v>Open</v>
          </cell>
          <cell r="F245" t="str">
            <v>Not applicable</v>
          </cell>
          <cell r="G245" t="str">
            <v/>
          </cell>
          <cell r="H245" t="str">
            <v>Not applicable</v>
          </cell>
          <cell r="I245" t="str">
            <v/>
          </cell>
          <cell r="J245" t="str">
            <v>Primary</v>
          </cell>
          <cell r="K245">
            <v>3</v>
          </cell>
          <cell r="L245">
            <v>11</v>
          </cell>
          <cell r="M245" t="str">
            <v>3 to 11</v>
          </cell>
        </row>
        <row r="246">
          <cell r="A246">
            <v>3356</v>
          </cell>
          <cell r="B246" t="str">
            <v>Burnt Yates Church of England Voluntary Aided (Endowed)Primary School</v>
          </cell>
          <cell r="C246" t="str">
            <v>Voluntary aided school</v>
          </cell>
          <cell r="D246" t="str">
            <v>LA maintained schools</v>
          </cell>
          <cell r="E246" t="str">
            <v>Open</v>
          </cell>
          <cell r="F246" t="str">
            <v>Not applicable</v>
          </cell>
          <cell r="G246" t="str">
            <v/>
          </cell>
          <cell r="H246" t="str">
            <v>Not applicable</v>
          </cell>
          <cell r="I246" t="str">
            <v/>
          </cell>
          <cell r="J246" t="str">
            <v>Primary</v>
          </cell>
          <cell r="K246" t="e">
            <v>#N/A</v>
          </cell>
          <cell r="L246" t="e">
            <v>#N/A</v>
          </cell>
          <cell r="M246" t="e">
            <v>#N/A</v>
          </cell>
        </row>
        <row r="247">
          <cell r="A247">
            <v>3357</v>
          </cell>
          <cell r="B247" t="str">
            <v>Dacre Braithwaite Church of England Primary School</v>
          </cell>
          <cell r="C247" t="str">
            <v>Voluntary aided school</v>
          </cell>
          <cell r="D247" t="str">
            <v>LA maintained schools</v>
          </cell>
          <cell r="E247" t="str">
            <v>Open</v>
          </cell>
          <cell r="F247" t="str">
            <v>Not applicable</v>
          </cell>
          <cell r="G247" t="str">
            <v/>
          </cell>
          <cell r="H247" t="str">
            <v>Not applicable</v>
          </cell>
          <cell r="I247" t="str">
            <v/>
          </cell>
          <cell r="J247" t="str">
            <v>Primary</v>
          </cell>
          <cell r="K247">
            <v>5</v>
          </cell>
          <cell r="L247">
            <v>11</v>
          </cell>
          <cell r="M247" t="str">
            <v>5 to 11</v>
          </cell>
        </row>
        <row r="248">
          <cell r="A248">
            <v>3360</v>
          </cell>
          <cell r="B248" t="str">
            <v>Kirkby in Malhamdale United Voluntary Aided Primary School</v>
          </cell>
          <cell r="C248" t="str">
            <v>Voluntary aided school</v>
          </cell>
          <cell r="D248" t="str">
            <v>LA maintained schools</v>
          </cell>
          <cell r="E248" t="str">
            <v>Open</v>
          </cell>
          <cell r="F248" t="str">
            <v>Not applicable</v>
          </cell>
          <cell r="G248" t="str">
            <v/>
          </cell>
          <cell r="H248" t="str">
            <v>Not applicable</v>
          </cell>
          <cell r="I248" t="str">
            <v/>
          </cell>
          <cell r="J248" t="str">
            <v>Primary</v>
          </cell>
          <cell r="K248">
            <v>3</v>
          </cell>
          <cell r="L248">
            <v>11</v>
          </cell>
          <cell r="M248" t="str">
            <v>3 to 11</v>
          </cell>
        </row>
        <row r="249">
          <cell r="A249">
            <v>3361</v>
          </cell>
          <cell r="B249" t="str">
            <v>All Saints, Church of England School</v>
          </cell>
          <cell r="C249" t="str">
            <v>Voluntary aided school</v>
          </cell>
          <cell r="D249" t="str">
            <v>LA maintained schools</v>
          </cell>
          <cell r="E249" t="str">
            <v>Open, but proposed to close</v>
          </cell>
          <cell r="F249" t="str">
            <v>Not applicable</v>
          </cell>
          <cell r="G249" t="str">
            <v/>
          </cell>
          <cell r="H249" t="str">
            <v>Academy Converter</v>
          </cell>
          <cell r="I249" t="str">
            <v>31-12-2017</v>
          </cell>
          <cell r="J249" t="str">
            <v>Primary</v>
          </cell>
          <cell r="K249">
            <v>4</v>
          </cell>
          <cell r="L249">
            <v>11</v>
          </cell>
          <cell r="M249" t="str">
            <v>4 to 11</v>
          </cell>
        </row>
        <row r="250">
          <cell r="A250">
            <v>3362</v>
          </cell>
          <cell r="B250" t="str">
            <v>Long Preston Endowed Voluntary Aided Primary School</v>
          </cell>
          <cell r="C250" t="str">
            <v>Voluntary aided school</v>
          </cell>
          <cell r="D250" t="str">
            <v>LA maintained schools</v>
          </cell>
          <cell r="E250" t="str">
            <v>Open</v>
          </cell>
          <cell r="F250" t="str">
            <v>Not applicable</v>
          </cell>
          <cell r="G250" t="str">
            <v/>
          </cell>
          <cell r="H250" t="str">
            <v>Not applicable</v>
          </cell>
          <cell r="I250" t="str">
            <v/>
          </cell>
          <cell r="J250" t="str">
            <v>Primary</v>
          </cell>
          <cell r="K250">
            <v>4</v>
          </cell>
          <cell r="L250">
            <v>11</v>
          </cell>
          <cell r="M250" t="str">
            <v>4 to 11</v>
          </cell>
        </row>
        <row r="251">
          <cell r="A251">
            <v>3363</v>
          </cell>
          <cell r="B251" t="str">
            <v>Marton-Cum-Grafton Church of England Voluntary Aided Primary School</v>
          </cell>
          <cell r="C251" t="str">
            <v>Voluntary aided school</v>
          </cell>
          <cell r="D251" t="str">
            <v>LA maintained schools</v>
          </cell>
          <cell r="E251" t="str">
            <v>Open</v>
          </cell>
          <cell r="F251" t="str">
            <v>Not applicable</v>
          </cell>
          <cell r="G251" t="str">
            <v/>
          </cell>
          <cell r="H251" t="str">
            <v>Not applicable</v>
          </cell>
          <cell r="I251" t="str">
            <v/>
          </cell>
          <cell r="J251" t="str">
            <v>Primary</v>
          </cell>
          <cell r="K251">
            <v>5</v>
          </cell>
          <cell r="L251">
            <v>11</v>
          </cell>
          <cell r="M251" t="str">
            <v>5 to 11</v>
          </cell>
        </row>
        <row r="252">
          <cell r="A252">
            <v>3369</v>
          </cell>
          <cell r="B252" t="str">
            <v>Barkston Ash Catholic Primary School</v>
          </cell>
          <cell r="C252" t="str">
            <v>Voluntary aided school</v>
          </cell>
          <cell r="D252" t="str">
            <v>LA maintained schools</v>
          </cell>
          <cell r="E252" t="str">
            <v>Open</v>
          </cell>
          <cell r="F252" t="str">
            <v>Not applicable</v>
          </cell>
          <cell r="G252" t="str">
            <v/>
          </cell>
          <cell r="H252" t="str">
            <v>Not applicable</v>
          </cell>
          <cell r="I252" t="str">
            <v/>
          </cell>
          <cell r="J252" t="str">
            <v>Primary</v>
          </cell>
          <cell r="K252">
            <v>4</v>
          </cell>
          <cell r="L252">
            <v>11</v>
          </cell>
          <cell r="M252" t="str">
            <v>4 to 11</v>
          </cell>
        </row>
        <row r="253">
          <cell r="A253">
            <v>3372</v>
          </cell>
          <cell r="B253" t="str">
            <v>St Wilfrid's Catholic Primary School</v>
          </cell>
          <cell r="C253" t="str">
            <v>Voluntary aided school</v>
          </cell>
          <cell r="D253" t="str">
            <v>LA maintained schools</v>
          </cell>
          <cell r="E253" t="str">
            <v>Open</v>
          </cell>
          <cell r="F253" t="str">
            <v>Not applicable</v>
          </cell>
          <cell r="G253" t="str">
            <v/>
          </cell>
          <cell r="H253" t="str">
            <v>Not applicable</v>
          </cell>
          <cell r="I253" t="str">
            <v/>
          </cell>
          <cell r="J253" t="str">
            <v>Primary</v>
          </cell>
          <cell r="K253">
            <v>3</v>
          </cell>
          <cell r="L253">
            <v>11</v>
          </cell>
          <cell r="M253" t="str">
            <v>3 to 11</v>
          </cell>
        </row>
        <row r="254">
          <cell r="A254">
            <v>3373</v>
          </cell>
          <cell r="B254" t="str">
            <v>St Mary's Catholic Primary School</v>
          </cell>
          <cell r="C254" t="str">
            <v>Voluntary aided school</v>
          </cell>
          <cell r="D254" t="str">
            <v>LA maintained schools</v>
          </cell>
          <cell r="E254" t="str">
            <v>Open</v>
          </cell>
          <cell r="F254" t="str">
            <v>Not applicable</v>
          </cell>
          <cell r="G254" t="str">
            <v/>
          </cell>
          <cell r="H254" t="str">
            <v>Not applicable</v>
          </cell>
          <cell r="I254" t="str">
            <v/>
          </cell>
          <cell r="J254" t="str">
            <v>Primary</v>
          </cell>
          <cell r="K254">
            <v>4</v>
          </cell>
          <cell r="L254">
            <v>11</v>
          </cell>
          <cell r="M254" t="str">
            <v>4 to 11</v>
          </cell>
        </row>
        <row r="255">
          <cell r="A255">
            <v>3376</v>
          </cell>
          <cell r="B255" t="str">
            <v>St Joseph's Catholic Primary School</v>
          </cell>
          <cell r="C255" t="str">
            <v>Voluntary aided school</v>
          </cell>
          <cell r="D255" t="str">
            <v>LA maintained schools</v>
          </cell>
          <cell r="E255" t="str">
            <v>Open</v>
          </cell>
          <cell r="F255" t="str">
            <v>Not applicable</v>
          </cell>
          <cell r="G255" t="str">
            <v/>
          </cell>
          <cell r="H255" t="str">
            <v>Not applicable</v>
          </cell>
          <cell r="I255" t="str">
            <v/>
          </cell>
          <cell r="J255" t="str">
            <v>Primary</v>
          </cell>
          <cell r="K255">
            <v>2</v>
          </cell>
          <cell r="L255">
            <v>11</v>
          </cell>
          <cell r="M255" t="str">
            <v>2 to 11</v>
          </cell>
        </row>
        <row r="256">
          <cell r="A256">
            <v>3377</v>
          </cell>
          <cell r="B256" t="str">
            <v>St Robert's Catholic Primary School, Harrogate</v>
          </cell>
          <cell r="C256" t="str">
            <v>Voluntary aided school</v>
          </cell>
          <cell r="D256" t="str">
            <v>LA maintained schools</v>
          </cell>
          <cell r="E256" t="str">
            <v>Open</v>
          </cell>
          <cell r="F256" t="str">
            <v>Not applicable</v>
          </cell>
          <cell r="G256" t="str">
            <v/>
          </cell>
          <cell r="H256" t="str">
            <v>Not applicable</v>
          </cell>
          <cell r="I256" t="str">
            <v/>
          </cell>
          <cell r="J256" t="str">
            <v>Primary</v>
          </cell>
          <cell r="K256">
            <v>4</v>
          </cell>
          <cell r="L256">
            <v>11</v>
          </cell>
          <cell r="M256" t="str">
            <v>4 to 11</v>
          </cell>
        </row>
        <row r="257">
          <cell r="A257">
            <v>3600</v>
          </cell>
          <cell r="B257" t="str">
            <v>St Benedict's Roman Catholic Primary School, Ampleforth</v>
          </cell>
          <cell r="C257" t="str">
            <v>Voluntary aided school</v>
          </cell>
          <cell r="D257" t="str">
            <v>LA maintained schools</v>
          </cell>
          <cell r="E257" t="str">
            <v>Open</v>
          </cell>
          <cell r="F257" t="str">
            <v>Not applicable</v>
          </cell>
          <cell r="G257" t="str">
            <v/>
          </cell>
          <cell r="H257" t="str">
            <v>Not applicable</v>
          </cell>
          <cell r="I257" t="str">
            <v/>
          </cell>
          <cell r="J257" t="str">
            <v>Primary</v>
          </cell>
          <cell r="K257">
            <v>3</v>
          </cell>
          <cell r="L257">
            <v>11</v>
          </cell>
          <cell r="M257" t="str">
            <v>3 to 11</v>
          </cell>
        </row>
        <row r="258">
          <cell r="A258">
            <v>3602</v>
          </cell>
          <cell r="B258" t="str">
            <v>St Hedda's Roman Catholic Primary School</v>
          </cell>
          <cell r="C258" t="str">
            <v>Voluntary aided school</v>
          </cell>
          <cell r="D258" t="str">
            <v>LA maintained schools</v>
          </cell>
          <cell r="E258" t="str">
            <v>Open</v>
          </cell>
          <cell r="F258" t="str">
            <v>Not applicable</v>
          </cell>
          <cell r="G258" t="str">
            <v/>
          </cell>
          <cell r="H258" t="str">
            <v>Not applicable</v>
          </cell>
          <cell r="I258" t="str">
            <v/>
          </cell>
          <cell r="J258" t="str">
            <v>Primary</v>
          </cell>
          <cell r="K258">
            <v>4</v>
          </cell>
          <cell r="L258">
            <v>11</v>
          </cell>
          <cell r="M258" t="str">
            <v>4 to 11</v>
          </cell>
        </row>
        <row r="259">
          <cell r="A259">
            <v>3609</v>
          </cell>
          <cell r="B259" t="str">
            <v>St Mary's Roman Catholic Primary School, Malton</v>
          </cell>
          <cell r="C259" t="str">
            <v>Voluntary aided school</v>
          </cell>
          <cell r="D259" t="str">
            <v>LA maintained schools</v>
          </cell>
          <cell r="E259" t="str">
            <v>Open</v>
          </cell>
          <cell r="F259" t="str">
            <v>Not applicable</v>
          </cell>
          <cell r="G259" t="str">
            <v/>
          </cell>
          <cell r="H259" t="str">
            <v>Not applicable</v>
          </cell>
          <cell r="I259" t="str">
            <v/>
          </cell>
          <cell r="J259" t="str">
            <v>Primary</v>
          </cell>
          <cell r="K259">
            <v>4</v>
          </cell>
          <cell r="L259">
            <v>11</v>
          </cell>
          <cell r="M259" t="str">
            <v>4 to 11</v>
          </cell>
        </row>
        <row r="260">
          <cell r="A260">
            <v>3610</v>
          </cell>
          <cell r="B260" t="str">
            <v>St Joseph's Roman Catholic Primary School, Pickering</v>
          </cell>
          <cell r="C260" t="str">
            <v>Voluntary aided school</v>
          </cell>
          <cell r="D260" t="str">
            <v>LA maintained schools</v>
          </cell>
          <cell r="E260" t="str">
            <v>Open</v>
          </cell>
          <cell r="F260" t="str">
            <v>Not applicable</v>
          </cell>
          <cell r="G260" t="str">
            <v/>
          </cell>
          <cell r="H260" t="str">
            <v>Not applicable</v>
          </cell>
          <cell r="I260" t="str">
            <v/>
          </cell>
          <cell r="J260" t="str">
            <v>Primary</v>
          </cell>
          <cell r="K260">
            <v>3</v>
          </cell>
          <cell r="L260">
            <v>11</v>
          </cell>
          <cell r="M260" t="str">
            <v>3 to 11</v>
          </cell>
        </row>
        <row r="261">
          <cell r="A261">
            <v>3614</v>
          </cell>
          <cell r="B261" t="str">
            <v>St Mary's Roman Catholic Primary School, Richmond</v>
          </cell>
          <cell r="C261" t="str">
            <v>Voluntary aided school</v>
          </cell>
          <cell r="D261" t="str">
            <v>LA maintained schools</v>
          </cell>
          <cell r="E261" t="str">
            <v>Open</v>
          </cell>
          <cell r="F261" t="str">
            <v>Not applicable</v>
          </cell>
          <cell r="G261" t="str">
            <v/>
          </cell>
          <cell r="H261" t="str">
            <v>Not applicable</v>
          </cell>
          <cell r="I261" t="str">
            <v/>
          </cell>
          <cell r="J261" t="str">
            <v>Primary</v>
          </cell>
          <cell r="K261">
            <v>4</v>
          </cell>
          <cell r="L261">
            <v>11</v>
          </cell>
          <cell r="M261" t="str">
            <v>4 to 11</v>
          </cell>
        </row>
        <row r="262">
          <cell r="A262">
            <v>3615</v>
          </cell>
          <cell r="B262" t="str">
            <v>St Peter's Roman Catholic Primary School</v>
          </cell>
          <cell r="C262" t="str">
            <v>Voluntary aided school</v>
          </cell>
          <cell r="D262" t="str">
            <v>LA maintained schools</v>
          </cell>
          <cell r="E262" t="str">
            <v>Open</v>
          </cell>
          <cell r="F262" t="str">
            <v>Not applicable</v>
          </cell>
          <cell r="G262" t="str">
            <v/>
          </cell>
          <cell r="H262" t="str">
            <v>Not applicable</v>
          </cell>
          <cell r="I262" t="str">
            <v/>
          </cell>
          <cell r="J262" t="str">
            <v>Primary</v>
          </cell>
          <cell r="K262">
            <v>4</v>
          </cell>
          <cell r="L262">
            <v>11</v>
          </cell>
          <cell r="M262" t="str">
            <v>4 to 11</v>
          </cell>
        </row>
        <row r="263">
          <cell r="A263">
            <v>2014</v>
          </cell>
          <cell r="B263" t="str">
            <v>All Saints Roman Catholic Primary School</v>
          </cell>
          <cell r="C263" t="str">
            <v>Voluntary aided school</v>
          </cell>
          <cell r="D263" t="str">
            <v>LA maintained schools</v>
          </cell>
          <cell r="E263" t="str">
            <v>Open</v>
          </cell>
          <cell r="F263" t="str">
            <v>Not applicable</v>
          </cell>
          <cell r="G263" t="str">
            <v/>
          </cell>
          <cell r="H263" t="str">
            <v>Not applicable</v>
          </cell>
          <cell r="I263" t="str">
            <v/>
          </cell>
          <cell r="J263" t="str">
            <v>Primary</v>
          </cell>
          <cell r="K263">
            <v>3</v>
          </cell>
          <cell r="L263">
            <v>11</v>
          </cell>
          <cell r="M263" t="str">
            <v>3 to 11</v>
          </cell>
        </row>
        <row r="264">
          <cell r="A264">
            <v>3620</v>
          </cell>
          <cell r="B264" t="str">
            <v>St Hilda's Roman Catholic Primary School</v>
          </cell>
          <cell r="C264" t="str">
            <v>Voluntary aided school</v>
          </cell>
          <cell r="D264" t="str">
            <v>LA maintained schools</v>
          </cell>
          <cell r="E264" t="str">
            <v>Open</v>
          </cell>
          <cell r="F264" t="str">
            <v>Not applicable</v>
          </cell>
          <cell r="G264" t="str">
            <v/>
          </cell>
          <cell r="H264" t="str">
            <v>Not applicable</v>
          </cell>
          <cell r="I264" t="str">
            <v/>
          </cell>
          <cell r="J264" t="str">
            <v>Primary</v>
          </cell>
          <cell r="K264" t="e">
            <v>#N/A</v>
          </cell>
          <cell r="L264" t="e">
            <v>#N/A</v>
          </cell>
          <cell r="M264" t="e">
            <v>#N/A</v>
          </cell>
        </row>
        <row r="265">
          <cell r="A265">
            <v>3631</v>
          </cell>
          <cell r="B265" t="str">
            <v>St George's Roman Catholic Primary School</v>
          </cell>
          <cell r="C265" t="str">
            <v>Voluntary aided school</v>
          </cell>
          <cell r="D265" t="str">
            <v>LA maintained schools</v>
          </cell>
          <cell r="E265" t="str">
            <v>Open</v>
          </cell>
          <cell r="F265" t="str">
            <v>Not applicable</v>
          </cell>
          <cell r="G265" t="str">
            <v/>
          </cell>
          <cell r="H265" t="str">
            <v>Not applicable</v>
          </cell>
          <cell r="I265" t="str">
            <v/>
          </cell>
          <cell r="J265" t="str">
            <v>Primary</v>
          </cell>
          <cell r="K265">
            <v>3</v>
          </cell>
          <cell r="L265">
            <v>11</v>
          </cell>
          <cell r="M265" t="str">
            <v>3 to 11</v>
          </cell>
        </row>
        <row r="266">
          <cell r="A266">
            <v>4004</v>
          </cell>
          <cell r="B266" t="str">
            <v>Risedale Sports and Community College</v>
          </cell>
          <cell r="C266" t="str">
            <v>Community school</v>
          </cell>
          <cell r="D266" t="str">
            <v>LA maintained schools</v>
          </cell>
          <cell r="E266" t="str">
            <v>Open</v>
          </cell>
          <cell r="F266" t="str">
            <v>Not applicable</v>
          </cell>
          <cell r="G266" t="str">
            <v/>
          </cell>
          <cell r="H266" t="str">
            <v>Not applicable</v>
          </cell>
          <cell r="I266" t="str">
            <v/>
          </cell>
          <cell r="J266" t="str">
            <v>Secondary</v>
          </cell>
          <cell r="K266">
            <v>11</v>
          </cell>
          <cell r="L266">
            <v>16</v>
          </cell>
          <cell r="M266" t="str">
            <v>11 to 16</v>
          </cell>
        </row>
        <row r="267">
          <cell r="A267">
            <v>4005</v>
          </cell>
          <cell r="B267" t="str">
            <v>Easingwold School</v>
          </cell>
          <cell r="C267" t="str">
            <v>Community school</v>
          </cell>
          <cell r="D267" t="str">
            <v>LA maintained schools</v>
          </cell>
          <cell r="E267" t="str">
            <v>Open, but proposed to close</v>
          </cell>
          <cell r="F267" t="str">
            <v>Not applicable</v>
          </cell>
          <cell r="G267" t="str">
            <v/>
          </cell>
          <cell r="H267" t="str">
            <v>For Academy</v>
          </cell>
          <cell r="I267" t="str">
            <v>31-01-2018</v>
          </cell>
          <cell r="J267" t="str">
            <v>Secondary</v>
          </cell>
          <cell r="K267" t="e">
            <v>#N/A</v>
          </cell>
          <cell r="L267" t="e">
            <v>#N/A</v>
          </cell>
          <cell r="M267" t="e">
            <v>#N/A</v>
          </cell>
        </row>
        <row r="268">
          <cell r="A268">
            <v>4022</v>
          </cell>
          <cell r="B268" t="str">
            <v>Ryedale School</v>
          </cell>
          <cell r="C268" t="str">
            <v>Community school</v>
          </cell>
          <cell r="D268" t="str">
            <v>LA maintained schools</v>
          </cell>
          <cell r="E268" t="str">
            <v>Open</v>
          </cell>
          <cell r="F268" t="str">
            <v>Not applicable</v>
          </cell>
          <cell r="G268" t="str">
            <v/>
          </cell>
          <cell r="H268" t="str">
            <v>Not applicable</v>
          </cell>
          <cell r="I268" t="str">
            <v/>
          </cell>
          <cell r="J268" t="str">
            <v>Secondary</v>
          </cell>
          <cell r="K268">
            <v>11</v>
          </cell>
          <cell r="L268">
            <v>16</v>
          </cell>
          <cell r="M268" t="str">
            <v>11 to 16</v>
          </cell>
        </row>
        <row r="269">
          <cell r="A269">
            <v>4035</v>
          </cell>
          <cell r="B269" t="str">
            <v>Thirsk School &amp; Sixth Form College</v>
          </cell>
          <cell r="C269" t="str">
            <v>Community school</v>
          </cell>
          <cell r="D269" t="str">
            <v>LA maintained schools</v>
          </cell>
          <cell r="E269" t="str">
            <v>Open</v>
          </cell>
          <cell r="F269" t="str">
            <v>Not applicable</v>
          </cell>
          <cell r="G269" t="str">
            <v/>
          </cell>
          <cell r="H269" t="str">
            <v>Not applicable</v>
          </cell>
          <cell r="I269" t="str">
            <v/>
          </cell>
          <cell r="J269" t="str">
            <v>Secondary</v>
          </cell>
          <cell r="K269">
            <v>11</v>
          </cell>
          <cell r="L269">
            <v>18</v>
          </cell>
          <cell r="M269" t="str">
            <v>11 to 18</v>
          </cell>
        </row>
        <row r="270">
          <cell r="A270">
            <v>4039</v>
          </cell>
          <cell r="B270" t="str">
            <v>Caedmon College Whitby</v>
          </cell>
          <cell r="C270" t="str">
            <v>Community school</v>
          </cell>
          <cell r="D270" t="str">
            <v>LA maintained schools</v>
          </cell>
          <cell r="E270" t="str">
            <v>Open</v>
          </cell>
          <cell r="F270" t="str">
            <v>Not applicable</v>
          </cell>
          <cell r="G270" t="str">
            <v/>
          </cell>
          <cell r="H270" t="str">
            <v>Not applicable</v>
          </cell>
          <cell r="I270" t="str">
            <v/>
          </cell>
          <cell r="J270" t="str">
            <v>Secondary</v>
          </cell>
          <cell r="K270">
            <v>11</v>
          </cell>
          <cell r="L270">
            <v>19</v>
          </cell>
          <cell r="M270" t="str">
            <v>11 to 19</v>
          </cell>
        </row>
        <row r="271">
          <cell r="A271">
            <v>4041</v>
          </cell>
          <cell r="B271" t="str">
            <v>Eskdale School</v>
          </cell>
          <cell r="C271" t="str">
            <v>Community school</v>
          </cell>
          <cell r="D271" t="str">
            <v>LA maintained schools</v>
          </cell>
          <cell r="E271" t="str">
            <v>Open</v>
          </cell>
          <cell r="F271" t="str">
            <v>Not applicable</v>
          </cell>
          <cell r="G271" t="str">
            <v/>
          </cell>
          <cell r="H271" t="str">
            <v>Not applicable</v>
          </cell>
          <cell r="I271" t="str">
            <v/>
          </cell>
          <cell r="J271" t="str">
            <v>Secondary</v>
          </cell>
          <cell r="K271">
            <v>11</v>
          </cell>
          <cell r="L271">
            <v>16</v>
          </cell>
          <cell r="M271" t="str">
            <v>11 to 16</v>
          </cell>
        </row>
        <row r="272">
          <cell r="A272">
            <v>4052</v>
          </cell>
          <cell r="B272" t="str">
            <v>Bedale High School</v>
          </cell>
          <cell r="C272" t="str">
            <v>Community school</v>
          </cell>
          <cell r="D272" t="str">
            <v>LA maintained schools</v>
          </cell>
          <cell r="E272" t="str">
            <v>Open</v>
          </cell>
          <cell r="F272" t="str">
            <v>Not applicable</v>
          </cell>
          <cell r="G272" t="str">
            <v/>
          </cell>
          <cell r="H272" t="str">
            <v>Not applicable</v>
          </cell>
          <cell r="I272" t="str">
            <v/>
          </cell>
          <cell r="J272" t="str">
            <v>Secondary</v>
          </cell>
          <cell r="K272">
            <v>11</v>
          </cell>
          <cell r="L272">
            <v>16</v>
          </cell>
          <cell r="M272" t="str">
            <v>11 to 16</v>
          </cell>
        </row>
        <row r="273">
          <cell r="A273">
            <v>4054</v>
          </cell>
          <cell r="B273" t="str">
            <v>Lady Lumley's School</v>
          </cell>
          <cell r="C273" t="str">
            <v>Community school</v>
          </cell>
          <cell r="D273" t="str">
            <v>LA maintained schools</v>
          </cell>
          <cell r="E273" t="str">
            <v>Open</v>
          </cell>
          <cell r="F273" t="str">
            <v>Not applicable</v>
          </cell>
          <cell r="G273" t="str">
            <v/>
          </cell>
          <cell r="H273" t="str">
            <v>Not applicable</v>
          </cell>
          <cell r="I273" t="str">
            <v/>
          </cell>
          <cell r="J273" t="str">
            <v>Secondary</v>
          </cell>
          <cell r="K273" t="e">
            <v>#N/A</v>
          </cell>
          <cell r="L273" t="e">
            <v>#N/A</v>
          </cell>
          <cell r="M273" t="e">
            <v>#N/A</v>
          </cell>
        </row>
        <row r="274">
          <cell r="A274">
            <v>4069</v>
          </cell>
          <cell r="B274" t="str">
            <v>George Pindar School</v>
          </cell>
          <cell r="C274" t="str">
            <v>Foundation school</v>
          </cell>
          <cell r="D274" t="str">
            <v>LA maintained schools</v>
          </cell>
          <cell r="E274" t="str">
            <v>Open</v>
          </cell>
          <cell r="F274" t="str">
            <v>Not applicable</v>
          </cell>
          <cell r="G274" t="str">
            <v/>
          </cell>
          <cell r="H274" t="str">
            <v>Not applicable</v>
          </cell>
          <cell r="I274" t="str">
            <v/>
          </cell>
          <cell r="J274" t="str">
            <v>Secondary</v>
          </cell>
          <cell r="K274" t="e">
            <v>#N/A</v>
          </cell>
          <cell r="L274" t="e">
            <v>#N/A</v>
          </cell>
          <cell r="M274" t="e">
            <v>#N/A</v>
          </cell>
        </row>
        <row r="275">
          <cell r="A275">
            <v>4070</v>
          </cell>
          <cell r="B275" t="str">
            <v>Graham School</v>
          </cell>
          <cell r="C275" t="str">
            <v>Community school</v>
          </cell>
          <cell r="D275" t="str">
            <v>LA maintained schools</v>
          </cell>
          <cell r="E275" t="str">
            <v>Open</v>
          </cell>
          <cell r="F275" t="str">
            <v>Not applicable</v>
          </cell>
          <cell r="G275" t="str">
            <v/>
          </cell>
          <cell r="H275" t="str">
            <v>Not applicable</v>
          </cell>
          <cell r="I275" t="str">
            <v/>
          </cell>
          <cell r="J275" t="str">
            <v>Secondary</v>
          </cell>
          <cell r="K275" t="e">
            <v>#N/A</v>
          </cell>
          <cell r="L275" t="e">
            <v>#N/A</v>
          </cell>
          <cell r="M275" t="e">
            <v>#N/A</v>
          </cell>
        </row>
        <row r="276">
          <cell r="A276">
            <v>4074</v>
          </cell>
          <cell r="B276" t="str">
            <v>Northallerton School &amp; Sixth Form College</v>
          </cell>
          <cell r="C276" t="str">
            <v>Voluntary controlled school</v>
          </cell>
          <cell r="D276" t="str">
            <v>LA maintained schools</v>
          </cell>
          <cell r="E276" t="str">
            <v>Open</v>
          </cell>
          <cell r="F276" t="str">
            <v>Not applicable</v>
          </cell>
          <cell r="G276" t="str">
            <v/>
          </cell>
          <cell r="H276" t="str">
            <v>Not applicable</v>
          </cell>
          <cell r="I276" t="str">
            <v/>
          </cell>
          <cell r="J276" t="str">
            <v>Secondary</v>
          </cell>
          <cell r="K276" t="e">
            <v>#N/A</v>
          </cell>
          <cell r="L276" t="e">
            <v>#N/A</v>
          </cell>
          <cell r="M276" t="e">
            <v>#N/A</v>
          </cell>
        </row>
        <row r="277">
          <cell r="A277">
            <v>4075</v>
          </cell>
          <cell r="B277" t="str">
            <v>The Wensleydale School &amp; Sixth Form</v>
          </cell>
          <cell r="C277" t="str">
            <v>Community school</v>
          </cell>
          <cell r="D277" t="str">
            <v>LA maintained schools</v>
          </cell>
          <cell r="E277" t="str">
            <v>Open</v>
          </cell>
          <cell r="F277" t="str">
            <v>Not applicable</v>
          </cell>
          <cell r="G277" t="str">
            <v/>
          </cell>
          <cell r="H277" t="str">
            <v>Not applicable</v>
          </cell>
          <cell r="I277" t="str">
            <v/>
          </cell>
          <cell r="J277" t="str">
            <v>Secondary</v>
          </cell>
          <cell r="K277">
            <v>11</v>
          </cell>
          <cell r="L277">
            <v>18</v>
          </cell>
          <cell r="M277" t="str">
            <v>11 to 18</v>
          </cell>
        </row>
        <row r="278">
          <cell r="A278">
            <v>4077</v>
          </cell>
          <cell r="B278" t="str">
            <v>Malton School</v>
          </cell>
          <cell r="C278" t="str">
            <v>Community school</v>
          </cell>
          <cell r="D278" t="str">
            <v>LA maintained schools</v>
          </cell>
          <cell r="E278" t="str">
            <v>Open</v>
          </cell>
          <cell r="F278" t="str">
            <v>Not applicable</v>
          </cell>
          <cell r="G278" t="str">
            <v/>
          </cell>
          <cell r="H278" t="str">
            <v>Not applicable</v>
          </cell>
          <cell r="I278" t="str">
            <v/>
          </cell>
          <cell r="J278" t="str">
            <v>Secondary</v>
          </cell>
          <cell r="K278">
            <v>11</v>
          </cell>
          <cell r="L278">
            <v>18</v>
          </cell>
          <cell r="M278" t="str">
            <v>11 to 18</v>
          </cell>
        </row>
        <row r="279">
          <cell r="A279">
            <v>4202</v>
          </cell>
          <cell r="B279" t="str">
            <v>King James's School</v>
          </cell>
          <cell r="C279" t="str">
            <v>Community school</v>
          </cell>
          <cell r="D279" t="str">
            <v>LA maintained schools</v>
          </cell>
          <cell r="E279" t="str">
            <v>Open</v>
          </cell>
          <cell r="F279" t="str">
            <v>Not applicable</v>
          </cell>
          <cell r="G279" t="str">
            <v/>
          </cell>
          <cell r="H279" t="str">
            <v>Not applicable</v>
          </cell>
          <cell r="I279" t="str">
            <v/>
          </cell>
          <cell r="J279" t="str">
            <v>Middle deemed secondary</v>
          </cell>
          <cell r="K279">
            <v>11</v>
          </cell>
          <cell r="L279">
            <v>18</v>
          </cell>
          <cell r="M279" t="str">
            <v>11 to 18</v>
          </cell>
        </row>
        <row r="280">
          <cell r="A280">
            <v>4205</v>
          </cell>
          <cell r="B280" t="str">
            <v>Settle College</v>
          </cell>
          <cell r="C280" t="str">
            <v>Community school</v>
          </cell>
          <cell r="D280" t="str">
            <v>LA maintained schools</v>
          </cell>
          <cell r="E280" t="str">
            <v>Open</v>
          </cell>
          <cell r="F280" t="str">
            <v>Not applicable</v>
          </cell>
          <cell r="G280" t="str">
            <v/>
          </cell>
          <cell r="H280" t="str">
            <v>Not applicable</v>
          </cell>
          <cell r="I280" t="str">
            <v/>
          </cell>
          <cell r="J280" t="str">
            <v>Secondary</v>
          </cell>
          <cell r="K280">
            <v>11</v>
          </cell>
          <cell r="L280">
            <v>18</v>
          </cell>
          <cell r="M280" t="str">
            <v>11 to 18</v>
          </cell>
        </row>
        <row r="281">
          <cell r="A281">
            <v>4206</v>
          </cell>
          <cell r="B281" t="str">
            <v>Upper Wharfedale School</v>
          </cell>
          <cell r="C281" t="str">
            <v>Community school</v>
          </cell>
          <cell r="D281" t="str">
            <v>LA maintained schools</v>
          </cell>
          <cell r="E281" t="str">
            <v>Open</v>
          </cell>
          <cell r="F281" t="str">
            <v>Not applicable</v>
          </cell>
          <cell r="G281" t="str">
            <v/>
          </cell>
          <cell r="H281" t="str">
            <v>Not applicable</v>
          </cell>
          <cell r="I281" t="str">
            <v/>
          </cell>
          <cell r="J281" t="str">
            <v>Secondary</v>
          </cell>
          <cell r="K281">
            <v>11</v>
          </cell>
          <cell r="L281">
            <v>16</v>
          </cell>
          <cell r="M281" t="str">
            <v>11 to 16</v>
          </cell>
        </row>
        <row r="282">
          <cell r="A282">
            <v>4211</v>
          </cell>
          <cell r="B282" t="str">
            <v>Tadcaster Grammar School</v>
          </cell>
          <cell r="C282" t="str">
            <v>Community school</v>
          </cell>
          <cell r="D282" t="str">
            <v>LA maintained schools</v>
          </cell>
          <cell r="E282" t="str">
            <v>Open</v>
          </cell>
          <cell r="F282" t="str">
            <v>Not applicable</v>
          </cell>
          <cell r="G282" t="str">
            <v/>
          </cell>
          <cell r="H282" t="str">
            <v>Not applicable</v>
          </cell>
          <cell r="I282" t="str">
            <v/>
          </cell>
          <cell r="J282" t="str">
            <v>Secondary</v>
          </cell>
          <cell r="K282">
            <v>11</v>
          </cell>
          <cell r="L282">
            <v>18</v>
          </cell>
          <cell r="M282" t="str">
            <v>11 to 18</v>
          </cell>
        </row>
        <row r="283">
          <cell r="A283">
            <v>4215</v>
          </cell>
          <cell r="B283" t="str">
            <v>Ripon Grammar School</v>
          </cell>
          <cell r="C283" t="str">
            <v>Community school</v>
          </cell>
          <cell r="D283" t="str">
            <v>LA maintained schools</v>
          </cell>
          <cell r="E283" t="str">
            <v>Open</v>
          </cell>
          <cell r="F283" t="str">
            <v>Not applicable</v>
          </cell>
          <cell r="G283" t="str">
            <v/>
          </cell>
          <cell r="H283" t="str">
            <v>Not applicable</v>
          </cell>
          <cell r="I283" t="str">
            <v/>
          </cell>
          <cell r="J283" t="str">
            <v>Secondary</v>
          </cell>
          <cell r="K283">
            <v>11</v>
          </cell>
          <cell r="L283">
            <v>18</v>
          </cell>
          <cell r="M283" t="str">
            <v>11 to 18</v>
          </cell>
        </row>
        <row r="284">
          <cell r="A284">
            <v>4216</v>
          </cell>
          <cell r="B284" t="str">
            <v>Sherburn High School</v>
          </cell>
          <cell r="C284" t="str">
            <v>Community school</v>
          </cell>
          <cell r="D284" t="str">
            <v>LA maintained schools</v>
          </cell>
          <cell r="E284" t="str">
            <v>Open</v>
          </cell>
          <cell r="F284" t="str">
            <v>Not applicable</v>
          </cell>
          <cell r="G284" t="str">
            <v/>
          </cell>
          <cell r="H284" t="str">
            <v>Not applicable</v>
          </cell>
          <cell r="I284" t="str">
            <v/>
          </cell>
          <cell r="J284" t="str">
            <v>Secondary</v>
          </cell>
          <cell r="K284">
            <v>11</v>
          </cell>
          <cell r="L284">
            <v>18</v>
          </cell>
          <cell r="M284" t="str">
            <v>11 to 18</v>
          </cell>
        </row>
        <row r="285">
          <cell r="A285">
            <v>4221</v>
          </cell>
          <cell r="B285" t="str">
            <v>Boroughbridge High School</v>
          </cell>
          <cell r="C285" t="str">
            <v>Community school</v>
          </cell>
          <cell r="D285" t="str">
            <v>LA maintained schools</v>
          </cell>
          <cell r="E285" t="str">
            <v>Open</v>
          </cell>
          <cell r="F285" t="str">
            <v>Not applicable</v>
          </cell>
          <cell r="G285" t="str">
            <v/>
          </cell>
          <cell r="H285" t="str">
            <v>Not applicable</v>
          </cell>
          <cell r="I285" t="str">
            <v/>
          </cell>
          <cell r="J285" t="str">
            <v>Secondary</v>
          </cell>
          <cell r="K285">
            <v>11</v>
          </cell>
          <cell r="L285">
            <v>18</v>
          </cell>
          <cell r="M285" t="str">
            <v>11 to 18</v>
          </cell>
        </row>
        <row r="286">
          <cell r="A286">
            <v>4223</v>
          </cell>
          <cell r="B286" t="str">
            <v>Nidderdale High School</v>
          </cell>
          <cell r="C286" t="str">
            <v>Community school</v>
          </cell>
          <cell r="D286" t="str">
            <v>LA maintained schools</v>
          </cell>
          <cell r="E286" t="str">
            <v>Open</v>
          </cell>
          <cell r="F286" t="str">
            <v>Not applicable</v>
          </cell>
          <cell r="G286" t="str">
            <v/>
          </cell>
          <cell r="H286" t="str">
            <v>Not applicable</v>
          </cell>
          <cell r="I286" t="str">
            <v/>
          </cell>
          <cell r="J286" t="str">
            <v>Secondary</v>
          </cell>
          <cell r="K286">
            <v>11</v>
          </cell>
          <cell r="L286">
            <v>16</v>
          </cell>
          <cell r="M286" t="str">
            <v>11 to 16</v>
          </cell>
        </row>
        <row r="287">
          <cell r="A287">
            <v>4225</v>
          </cell>
          <cell r="B287" t="str">
            <v>Selby High School Specialist School for the Arts and Science</v>
          </cell>
          <cell r="C287" t="str">
            <v>Community school</v>
          </cell>
          <cell r="D287" t="str">
            <v>LA maintained schools</v>
          </cell>
          <cell r="E287" t="str">
            <v>Open</v>
          </cell>
          <cell r="F287" t="str">
            <v>Not applicable</v>
          </cell>
          <cell r="G287" t="str">
            <v/>
          </cell>
          <cell r="H287" t="str">
            <v>Not applicable</v>
          </cell>
          <cell r="I287" t="str">
            <v/>
          </cell>
          <cell r="J287" t="str">
            <v>Secondary</v>
          </cell>
          <cell r="K287">
            <v>11</v>
          </cell>
          <cell r="L287">
            <v>16</v>
          </cell>
          <cell r="M287" t="str">
            <v>11 to 16</v>
          </cell>
        </row>
        <row r="288">
          <cell r="A288">
            <v>4604</v>
          </cell>
          <cell r="B288" t="str">
            <v>St Augustine's Roman Catholic School, Scarborough</v>
          </cell>
          <cell r="C288" t="str">
            <v>Voluntary aided school</v>
          </cell>
          <cell r="D288" t="str">
            <v>LA maintained schools</v>
          </cell>
          <cell r="E288" t="str">
            <v>Open</v>
          </cell>
          <cell r="F288" t="str">
            <v>Not applicable</v>
          </cell>
          <cell r="G288" t="str">
            <v/>
          </cell>
          <cell r="H288" t="str">
            <v>Not applicable</v>
          </cell>
          <cell r="I288" t="str">
            <v/>
          </cell>
          <cell r="J288" t="str">
            <v>Secondary</v>
          </cell>
          <cell r="K288">
            <v>11</v>
          </cell>
          <cell r="L288">
            <v>16</v>
          </cell>
          <cell r="M288" t="str">
            <v>11 to 16</v>
          </cell>
        </row>
        <row r="289">
          <cell r="A289">
            <v>4605</v>
          </cell>
          <cell r="B289" t="str">
            <v>St Francis Xavier School</v>
          </cell>
          <cell r="C289" t="str">
            <v>Voluntary aided school</v>
          </cell>
          <cell r="D289" t="str">
            <v>LA maintained schools</v>
          </cell>
          <cell r="E289" t="str">
            <v>Open</v>
          </cell>
          <cell r="F289" t="str">
            <v>Not applicable</v>
          </cell>
          <cell r="G289" t="str">
            <v/>
          </cell>
          <cell r="H289" t="str">
            <v>Not applicable</v>
          </cell>
          <cell r="I289" t="str">
            <v/>
          </cell>
          <cell r="J289" t="str">
            <v>Secondary</v>
          </cell>
          <cell r="K289">
            <v>11</v>
          </cell>
          <cell r="L289">
            <v>16</v>
          </cell>
          <cell r="M289" t="str">
            <v>11 to 16</v>
          </cell>
        </row>
        <row r="290">
          <cell r="A290">
            <v>4608</v>
          </cell>
          <cell r="B290" t="str">
            <v>Ermysted's Grammar School</v>
          </cell>
          <cell r="C290" t="str">
            <v>Voluntary aided school</v>
          </cell>
          <cell r="D290" t="str">
            <v>LA maintained schools</v>
          </cell>
          <cell r="E290" t="str">
            <v>Open</v>
          </cell>
          <cell r="F290" t="str">
            <v>Not applicable</v>
          </cell>
          <cell r="G290" t="str">
            <v/>
          </cell>
          <cell r="H290" t="str">
            <v>Not applicable</v>
          </cell>
          <cell r="I290" t="str">
            <v/>
          </cell>
          <cell r="J290" t="str">
            <v>Secondary</v>
          </cell>
          <cell r="K290">
            <v>11</v>
          </cell>
          <cell r="L290">
            <v>18</v>
          </cell>
          <cell r="M290" t="str">
            <v>11 to 18</v>
          </cell>
        </row>
        <row r="291">
          <cell r="A291">
            <v>4609</v>
          </cell>
          <cell r="B291" t="str">
            <v>St John Fisher Catholic High School</v>
          </cell>
          <cell r="C291" t="str">
            <v>Voluntary aided school</v>
          </cell>
          <cell r="D291" t="str">
            <v>LA maintained schools</v>
          </cell>
          <cell r="E291" t="str">
            <v>Open</v>
          </cell>
          <cell r="F291" t="str">
            <v>Not applicable</v>
          </cell>
          <cell r="G291" t="str">
            <v/>
          </cell>
          <cell r="H291" t="str">
            <v>Not applicable</v>
          </cell>
          <cell r="I291" t="str">
            <v/>
          </cell>
          <cell r="J291" t="str">
            <v>Secondary</v>
          </cell>
          <cell r="K291">
            <v>11</v>
          </cell>
          <cell r="L291">
            <v>18</v>
          </cell>
          <cell r="M291" t="str">
            <v>11 to 18</v>
          </cell>
        </row>
        <row r="292">
          <cell r="A292">
            <v>4610</v>
          </cell>
          <cell r="B292" t="str">
            <v>Holy Family Catholic High School, Carlton</v>
          </cell>
          <cell r="C292" t="str">
            <v>Voluntary aided school</v>
          </cell>
          <cell r="D292" t="str">
            <v>LA maintained schools</v>
          </cell>
          <cell r="E292" t="str">
            <v>Open</v>
          </cell>
          <cell r="F292" t="str">
            <v>Not applicable</v>
          </cell>
          <cell r="G292" t="str">
            <v/>
          </cell>
          <cell r="H292" t="str">
            <v>Not applicable</v>
          </cell>
          <cell r="I292" t="str">
            <v/>
          </cell>
          <cell r="J292" t="str">
            <v>Secondary</v>
          </cell>
          <cell r="K292">
            <v>11</v>
          </cell>
          <cell r="L292">
            <v>16</v>
          </cell>
          <cell r="M292" t="str">
            <v>11 to 16</v>
          </cell>
        </row>
        <row r="293">
          <cell r="A293">
            <v>5200</v>
          </cell>
          <cell r="B293" t="str">
            <v>Nun Monkton Primary Foundation School</v>
          </cell>
          <cell r="C293" t="str">
            <v>Foundation school</v>
          </cell>
          <cell r="D293" t="str">
            <v>LA maintained schools</v>
          </cell>
          <cell r="E293" t="str">
            <v>Open</v>
          </cell>
          <cell r="F293" t="str">
            <v>Not applicable</v>
          </cell>
          <cell r="G293" t="str">
            <v/>
          </cell>
          <cell r="H293" t="str">
            <v>Not applicable</v>
          </cell>
          <cell r="I293" t="str">
            <v/>
          </cell>
          <cell r="J293" t="str">
            <v>Primary</v>
          </cell>
          <cell r="K293">
            <v>3</v>
          </cell>
          <cell r="L293">
            <v>11</v>
          </cell>
          <cell r="M293" t="str">
            <v>3 to 11</v>
          </cell>
        </row>
        <row r="294">
          <cell r="A294">
            <v>6000</v>
          </cell>
          <cell r="B294" t="str">
            <v>Queen Mary's School</v>
          </cell>
          <cell r="C294" t="str">
            <v>Other independent school</v>
          </cell>
          <cell r="D294" t="str">
            <v>Independent schools</v>
          </cell>
          <cell r="E294" t="str">
            <v>Open</v>
          </cell>
          <cell r="F294" t="str">
            <v>Not applicable</v>
          </cell>
          <cell r="G294" t="str">
            <v>01-01-1927</v>
          </cell>
          <cell r="H294" t="str">
            <v>Not applicable</v>
          </cell>
          <cell r="I294" t="str">
            <v/>
          </cell>
          <cell r="J294" t="str">
            <v>Not applicable</v>
          </cell>
          <cell r="K294">
            <v>2</v>
          </cell>
          <cell r="L294">
            <v>16</v>
          </cell>
          <cell r="M294" t="str">
            <v>2 to 16</v>
          </cell>
        </row>
        <row r="295">
          <cell r="A295">
            <v>6002</v>
          </cell>
          <cell r="B295" t="str">
            <v>Scarborough College</v>
          </cell>
          <cell r="C295" t="str">
            <v>Other independent school</v>
          </cell>
          <cell r="D295" t="str">
            <v>Independent schools</v>
          </cell>
          <cell r="E295" t="str">
            <v>Open</v>
          </cell>
          <cell r="F295" t="str">
            <v>Not applicable</v>
          </cell>
          <cell r="G295" t="str">
            <v>01-01-1932</v>
          </cell>
          <cell r="H295" t="str">
            <v>Not applicable</v>
          </cell>
          <cell r="I295" t="str">
            <v/>
          </cell>
          <cell r="J295" t="str">
            <v>Not applicable</v>
          </cell>
          <cell r="K295">
            <v>3</v>
          </cell>
          <cell r="L295">
            <v>18</v>
          </cell>
          <cell r="M295" t="str">
            <v>3 to 18</v>
          </cell>
        </row>
        <row r="296">
          <cell r="A296">
            <v>6003</v>
          </cell>
          <cell r="B296" t="str">
            <v>Terrington Hall School</v>
          </cell>
          <cell r="C296" t="str">
            <v>Other independent school</v>
          </cell>
          <cell r="D296" t="str">
            <v>Independent schools</v>
          </cell>
          <cell r="E296" t="str">
            <v>Open</v>
          </cell>
          <cell r="F296" t="str">
            <v>Not applicable</v>
          </cell>
          <cell r="G296" t="str">
            <v>01-01-1939</v>
          </cell>
          <cell r="H296" t="str">
            <v>Not applicable</v>
          </cell>
          <cell r="I296" t="str">
            <v/>
          </cell>
          <cell r="J296" t="str">
            <v>Not applicable</v>
          </cell>
          <cell r="K296">
            <v>2</v>
          </cell>
          <cell r="L296">
            <v>14</v>
          </cell>
          <cell r="M296" t="str">
            <v>2 to 14</v>
          </cell>
        </row>
        <row r="297">
          <cell r="A297">
            <v>6004</v>
          </cell>
          <cell r="B297" t="str">
            <v>Fyling Hall School</v>
          </cell>
          <cell r="C297" t="str">
            <v>Other independent school</v>
          </cell>
          <cell r="D297" t="str">
            <v>Independent schools</v>
          </cell>
          <cell r="E297" t="str">
            <v>Open</v>
          </cell>
          <cell r="F297" t="str">
            <v>Not applicable</v>
          </cell>
          <cell r="G297" t="str">
            <v>01-01-1945</v>
          </cell>
          <cell r="H297" t="str">
            <v>Not applicable</v>
          </cell>
          <cell r="I297" t="str">
            <v/>
          </cell>
          <cell r="J297" t="str">
            <v>Not applicable</v>
          </cell>
          <cell r="K297">
            <v>4</v>
          </cell>
          <cell r="L297">
            <v>18</v>
          </cell>
          <cell r="M297" t="str">
            <v>4 to 18</v>
          </cell>
        </row>
        <row r="298">
          <cell r="A298">
            <v>6006</v>
          </cell>
          <cell r="B298" t="str">
            <v>Ampleforth College</v>
          </cell>
          <cell r="C298" t="str">
            <v>Other independent school</v>
          </cell>
          <cell r="D298" t="str">
            <v>Independent schools</v>
          </cell>
          <cell r="E298" t="str">
            <v>Open</v>
          </cell>
          <cell r="F298" t="str">
            <v>Not applicable</v>
          </cell>
          <cell r="G298" t="str">
            <v>01-01-1945</v>
          </cell>
          <cell r="H298" t="str">
            <v>Not applicable</v>
          </cell>
          <cell r="I298" t="str">
            <v/>
          </cell>
          <cell r="J298" t="str">
            <v>Not applicable</v>
          </cell>
          <cell r="K298">
            <v>11</v>
          </cell>
          <cell r="L298">
            <v>19</v>
          </cell>
          <cell r="M298" t="str">
            <v>11 to 19</v>
          </cell>
        </row>
        <row r="299">
          <cell r="A299">
            <v>6009</v>
          </cell>
          <cell r="B299" t="str">
            <v>Aysgarth School</v>
          </cell>
          <cell r="C299" t="str">
            <v>Other independent school</v>
          </cell>
          <cell r="D299" t="str">
            <v>Independent schools</v>
          </cell>
          <cell r="E299" t="str">
            <v>Open</v>
          </cell>
          <cell r="F299" t="str">
            <v>Not applicable</v>
          </cell>
          <cell r="G299" t="str">
            <v>01-01-1922</v>
          </cell>
          <cell r="H299" t="str">
            <v>Not applicable</v>
          </cell>
          <cell r="I299" t="str">
            <v/>
          </cell>
          <cell r="J299" t="str">
            <v>Not applicable</v>
          </cell>
          <cell r="K299">
            <v>2</v>
          </cell>
          <cell r="L299">
            <v>14</v>
          </cell>
          <cell r="M299" t="str">
            <v>2 to 14</v>
          </cell>
        </row>
        <row r="300">
          <cell r="A300">
            <v>6011</v>
          </cell>
          <cell r="B300" t="str">
            <v>Giggleswick School</v>
          </cell>
          <cell r="C300" t="str">
            <v>Other independent school</v>
          </cell>
          <cell r="D300" t="str">
            <v>Independent schools</v>
          </cell>
          <cell r="E300" t="str">
            <v>Open</v>
          </cell>
          <cell r="F300" t="str">
            <v>Not applicable</v>
          </cell>
          <cell r="G300" t="str">
            <v>01-01-1908</v>
          </cell>
          <cell r="H300" t="str">
            <v>Not applicable</v>
          </cell>
          <cell r="I300" t="str">
            <v/>
          </cell>
          <cell r="J300" t="str">
            <v>Not applicable</v>
          </cell>
          <cell r="K300">
            <v>2</v>
          </cell>
          <cell r="L300">
            <v>18</v>
          </cell>
          <cell r="M300" t="str">
            <v>2 to 18</v>
          </cell>
        </row>
        <row r="301">
          <cell r="A301">
            <v>6012</v>
          </cell>
          <cell r="B301" t="str">
            <v>Harrogate Ladies' College</v>
          </cell>
          <cell r="C301" t="str">
            <v>Other independent school</v>
          </cell>
          <cell r="D301" t="str">
            <v>Independent schools</v>
          </cell>
          <cell r="E301" t="str">
            <v>Open</v>
          </cell>
          <cell r="F301" t="str">
            <v>Not applicable</v>
          </cell>
          <cell r="G301" t="str">
            <v>01-01-1908</v>
          </cell>
          <cell r="H301" t="str">
            <v>Not applicable</v>
          </cell>
          <cell r="I301" t="str">
            <v/>
          </cell>
          <cell r="J301" t="str">
            <v>Not applicable</v>
          </cell>
          <cell r="K301">
            <v>2</v>
          </cell>
          <cell r="L301">
            <v>18</v>
          </cell>
          <cell r="M301" t="str">
            <v>2 to 18</v>
          </cell>
        </row>
        <row r="302">
          <cell r="A302">
            <v>6014</v>
          </cell>
          <cell r="B302" t="str">
            <v>Queen Ethelburga's College</v>
          </cell>
          <cell r="C302" t="str">
            <v>Other independent school</v>
          </cell>
          <cell r="D302" t="str">
            <v>Independent schools</v>
          </cell>
          <cell r="E302" t="str">
            <v>Open</v>
          </cell>
          <cell r="F302" t="str">
            <v>Not applicable</v>
          </cell>
          <cell r="G302" t="str">
            <v>01-01-1921</v>
          </cell>
          <cell r="H302" t="str">
            <v>Not applicable</v>
          </cell>
          <cell r="I302" t="str">
            <v/>
          </cell>
          <cell r="J302" t="str">
            <v>Not applicable</v>
          </cell>
          <cell r="K302">
            <v>2</v>
          </cell>
          <cell r="L302">
            <v>19</v>
          </cell>
          <cell r="M302" t="str">
            <v>2 to 19</v>
          </cell>
        </row>
        <row r="303">
          <cell r="A303">
            <v>6017</v>
          </cell>
          <cell r="B303" t="str">
            <v>Belmont Grosvenor School</v>
          </cell>
          <cell r="C303" t="str">
            <v>Other independent school</v>
          </cell>
          <cell r="D303" t="str">
            <v>Independent schools</v>
          </cell>
          <cell r="E303" t="str">
            <v>Open</v>
          </cell>
          <cell r="F303" t="str">
            <v>Not applicable</v>
          </cell>
          <cell r="G303" t="str">
            <v>03-12-1957</v>
          </cell>
          <cell r="H303" t="str">
            <v>Not applicable</v>
          </cell>
          <cell r="I303" t="str">
            <v/>
          </cell>
          <cell r="J303" t="str">
            <v>Not applicable</v>
          </cell>
          <cell r="K303">
            <v>1</v>
          </cell>
          <cell r="L303">
            <v>11</v>
          </cell>
          <cell r="M303" t="str">
            <v>1 to 11</v>
          </cell>
        </row>
        <row r="304">
          <cell r="A304">
            <v>6019</v>
          </cell>
          <cell r="B304" t="str">
            <v>Read School</v>
          </cell>
          <cell r="C304" t="str">
            <v>Other independent school</v>
          </cell>
          <cell r="D304" t="str">
            <v>Independent schools</v>
          </cell>
          <cell r="E304" t="str">
            <v>Open</v>
          </cell>
          <cell r="F304" t="str">
            <v>Not applicable</v>
          </cell>
          <cell r="G304" t="str">
            <v>01-01-1967</v>
          </cell>
          <cell r="H304" t="str">
            <v>Not applicable</v>
          </cell>
          <cell r="I304" t="str">
            <v/>
          </cell>
          <cell r="J304" t="str">
            <v>Not applicable</v>
          </cell>
          <cell r="K304">
            <v>4</v>
          </cell>
          <cell r="L304">
            <v>18</v>
          </cell>
          <cell r="M304" t="str">
            <v>4 to 18</v>
          </cell>
        </row>
        <row r="305">
          <cell r="A305">
            <v>6035</v>
          </cell>
          <cell r="B305" t="str">
            <v>Queen Margaret's School</v>
          </cell>
          <cell r="C305" t="str">
            <v>Other independent school</v>
          </cell>
          <cell r="D305" t="str">
            <v>Independent schools</v>
          </cell>
          <cell r="E305" t="str">
            <v>Open</v>
          </cell>
          <cell r="F305" t="str">
            <v>Not applicable</v>
          </cell>
          <cell r="G305" t="str">
            <v>01-01-1919</v>
          </cell>
          <cell r="H305" t="str">
            <v>Not applicable</v>
          </cell>
          <cell r="I305" t="str">
            <v/>
          </cell>
          <cell r="J305" t="str">
            <v>Not applicable</v>
          </cell>
          <cell r="K305">
            <v>10</v>
          </cell>
          <cell r="L305">
            <v>18</v>
          </cell>
          <cell r="M305" t="str">
            <v>10 to 18</v>
          </cell>
        </row>
        <row r="306">
          <cell r="A306">
            <v>6021</v>
          </cell>
          <cell r="B306" t="str">
            <v>St Martin's Ampleforth</v>
          </cell>
          <cell r="C306" t="str">
            <v>Other independent school</v>
          </cell>
          <cell r="D306" t="str">
            <v>Independent schools</v>
          </cell>
          <cell r="E306" t="str">
            <v>Open</v>
          </cell>
          <cell r="F306" t="str">
            <v>Not applicable</v>
          </cell>
          <cell r="G306" t="str">
            <v>01-01-1925</v>
          </cell>
          <cell r="H306" t="str">
            <v>Not applicable</v>
          </cell>
          <cell r="I306" t="str">
            <v/>
          </cell>
          <cell r="J306" t="str">
            <v>Not applicable</v>
          </cell>
          <cell r="K306" t="e">
            <v>#N/A</v>
          </cell>
          <cell r="L306" t="e">
            <v>#N/A</v>
          </cell>
          <cell r="M306" t="e">
            <v>#N/A</v>
          </cell>
        </row>
        <row r="307">
          <cell r="A307">
            <v>6022</v>
          </cell>
          <cell r="B307" t="str">
            <v>Cundall Manor School</v>
          </cell>
          <cell r="C307" t="str">
            <v>Other independent school</v>
          </cell>
          <cell r="D307" t="str">
            <v>Independent schools</v>
          </cell>
          <cell r="E307" t="str">
            <v>Open</v>
          </cell>
          <cell r="F307" t="str">
            <v>Not applicable</v>
          </cell>
          <cell r="G307" t="str">
            <v>19-01-1960</v>
          </cell>
          <cell r="H307" t="str">
            <v>Not applicable</v>
          </cell>
          <cell r="I307" t="str">
            <v/>
          </cell>
          <cell r="J307" t="str">
            <v>Not applicable</v>
          </cell>
          <cell r="K307">
            <v>2</v>
          </cell>
          <cell r="L307">
            <v>16</v>
          </cell>
          <cell r="M307" t="str">
            <v>2 to 16</v>
          </cell>
        </row>
        <row r="308">
          <cell r="A308">
            <v>6023</v>
          </cell>
          <cell r="B308" t="str">
            <v>Moorland Waldorf School</v>
          </cell>
          <cell r="C308" t="str">
            <v>Other independent school</v>
          </cell>
          <cell r="D308" t="str">
            <v>Independent schools</v>
          </cell>
          <cell r="E308" t="str">
            <v>Open</v>
          </cell>
          <cell r="F308" t="str">
            <v>Not applicable</v>
          </cell>
          <cell r="G308" t="str">
            <v>21-06-1961</v>
          </cell>
          <cell r="H308" t="str">
            <v>Not applicable</v>
          </cell>
          <cell r="I308" t="str">
            <v/>
          </cell>
          <cell r="J308" t="str">
            <v>Not applicable</v>
          </cell>
          <cell r="K308">
            <v>2</v>
          </cell>
          <cell r="L308">
            <v>11</v>
          </cell>
          <cell r="M308" t="str">
            <v>2 to 11</v>
          </cell>
        </row>
        <row r="309">
          <cell r="A309">
            <v>6027</v>
          </cell>
          <cell r="B309" t="str">
            <v>Brackenfield School</v>
          </cell>
          <cell r="C309" t="str">
            <v>Other independent school</v>
          </cell>
          <cell r="D309" t="str">
            <v>Independent schools</v>
          </cell>
          <cell r="E309" t="str">
            <v>Open</v>
          </cell>
          <cell r="F309" t="str">
            <v>Not applicable</v>
          </cell>
          <cell r="G309" t="str">
            <v>17-10-1977</v>
          </cell>
          <cell r="H309" t="str">
            <v>Not applicable</v>
          </cell>
          <cell r="I309" t="str">
            <v/>
          </cell>
          <cell r="J309" t="str">
            <v>Not applicable</v>
          </cell>
          <cell r="K309">
            <v>2</v>
          </cell>
          <cell r="L309">
            <v>11</v>
          </cell>
          <cell r="M309" t="str">
            <v>2 to 11</v>
          </cell>
        </row>
        <row r="310">
          <cell r="A310">
            <v>6028</v>
          </cell>
          <cell r="B310" t="str">
            <v>Ashville College</v>
          </cell>
          <cell r="C310" t="str">
            <v>Other independent school</v>
          </cell>
          <cell r="D310" t="str">
            <v>Independent schools</v>
          </cell>
          <cell r="E310" t="str">
            <v>Open</v>
          </cell>
          <cell r="F310" t="str">
            <v>Not applicable</v>
          </cell>
          <cell r="G310" t="str">
            <v>30-09-1980</v>
          </cell>
          <cell r="H310" t="str">
            <v>Not applicable</v>
          </cell>
          <cell r="I310" t="str">
            <v/>
          </cell>
          <cell r="J310" t="str">
            <v>Not applicable</v>
          </cell>
          <cell r="K310">
            <v>2</v>
          </cell>
          <cell r="L310">
            <v>19</v>
          </cell>
          <cell r="M310" t="str">
            <v>2 to 19</v>
          </cell>
        </row>
        <row r="311">
          <cell r="A311">
            <v>6032</v>
          </cell>
          <cell r="B311" t="str">
            <v>Wharfedale Montessori School</v>
          </cell>
          <cell r="C311" t="str">
            <v>Other independent school</v>
          </cell>
          <cell r="D311" t="str">
            <v>Independent schools</v>
          </cell>
          <cell r="E311" t="str">
            <v>Open</v>
          </cell>
          <cell r="F311" t="str">
            <v>Not applicable</v>
          </cell>
          <cell r="G311" t="str">
            <v>17-06-1992</v>
          </cell>
          <cell r="H311" t="str">
            <v>Not applicable</v>
          </cell>
          <cell r="I311" t="str">
            <v/>
          </cell>
          <cell r="J311" t="str">
            <v>Not applicable</v>
          </cell>
          <cell r="K311">
            <v>2</v>
          </cell>
          <cell r="L311">
            <v>11</v>
          </cell>
          <cell r="M311" t="str">
            <v>2 to 11</v>
          </cell>
        </row>
        <row r="312">
          <cell r="A312">
            <v>7000</v>
          </cell>
          <cell r="B312" t="str">
            <v>Brompton Hall School</v>
          </cell>
          <cell r="C312" t="str">
            <v>Community special school</v>
          </cell>
          <cell r="D312" t="str">
            <v>Special schools</v>
          </cell>
          <cell r="E312" t="str">
            <v>Open</v>
          </cell>
          <cell r="F312" t="str">
            <v>Not applicable</v>
          </cell>
          <cell r="G312" t="str">
            <v/>
          </cell>
          <cell r="H312" t="str">
            <v>Not applicable</v>
          </cell>
          <cell r="I312" t="str">
            <v/>
          </cell>
          <cell r="J312" t="str">
            <v>Not applicable</v>
          </cell>
          <cell r="K312">
            <v>8</v>
          </cell>
          <cell r="L312">
            <v>16</v>
          </cell>
          <cell r="M312" t="str">
            <v>8 to 16</v>
          </cell>
        </row>
        <row r="313">
          <cell r="A313">
            <v>7002</v>
          </cell>
          <cell r="B313" t="str">
            <v>Breckenbrough School</v>
          </cell>
          <cell r="C313" t="str">
            <v>Non-maintained special school</v>
          </cell>
          <cell r="D313" t="str">
            <v>Special schools</v>
          </cell>
          <cell r="E313" t="str">
            <v>Open</v>
          </cell>
          <cell r="F313" t="str">
            <v>Not applicable</v>
          </cell>
          <cell r="G313" t="str">
            <v/>
          </cell>
          <cell r="H313" t="str">
            <v>Not applicable</v>
          </cell>
          <cell r="I313" t="str">
            <v/>
          </cell>
          <cell r="J313" t="str">
            <v>Not applicable</v>
          </cell>
          <cell r="K313">
            <v>9</v>
          </cell>
          <cell r="L313">
            <v>19</v>
          </cell>
          <cell r="M313" t="str">
            <v>9 to 19</v>
          </cell>
        </row>
        <row r="314">
          <cell r="A314">
            <v>7004</v>
          </cell>
          <cell r="B314" t="str">
            <v>Welburn Hall School</v>
          </cell>
          <cell r="C314" t="str">
            <v>Community special school</v>
          </cell>
          <cell r="D314" t="str">
            <v>Special schools</v>
          </cell>
          <cell r="E314" t="str">
            <v>Open</v>
          </cell>
          <cell r="F314" t="str">
            <v>Not applicable</v>
          </cell>
          <cell r="G314" t="str">
            <v/>
          </cell>
          <cell r="H314" t="str">
            <v>Not applicable</v>
          </cell>
          <cell r="I314" t="str">
            <v/>
          </cell>
          <cell r="J314" t="str">
            <v>Not applicable</v>
          </cell>
          <cell r="K314">
            <v>8</v>
          </cell>
          <cell r="L314">
            <v>19</v>
          </cell>
          <cell r="M314" t="str">
            <v>8 to 19</v>
          </cell>
        </row>
        <row r="315">
          <cell r="A315">
            <v>7015</v>
          </cell>
          <cell r="B315" t="str">
            <v>The Dales School</v>
          </cell>
          <cell r="C315" t="str">
            <v>Community special school</v>
          </cell>
          <cell r="D315" t="str">
            <v>Special schools</v>
          </cell>
          <cell r="E315" t="str">
            <v>Open</v>
          </cell>
          <cell r="F315" t="str">
            <v>Not applicable</v>
          </cell>
          <cell r="G315" t="str">
            <v/>
          </cell>
          <cell r="H315" t="str">
            <v>Not applicable</v>
          </cell>
          <cell r="I315" t="str">
            <v/>
          </cell>
          <cell r="J315" t="str">
            <v>Not applicable</v>
          </cell>
          <cell r="K315">
            <v>2</v>
          </cell>
          <cell r="L315">
            <v>19</v>
          </cell>
          <cell r="M315" t="str">
            <v>2 to 19</v>
          </cell>
        </row>
        <row r="316">
          <cell r="A316">
            <v>7017</v>
          </cell>
          <cell r="B316" t="str">
            <v>Springhead School</v>
          </cell>
          <cell r="C316" t="str">
            <v>Community special school</v>
          </cell>
          <cell r="D316" t="str">
            <v>Special schools</v>
          </cell>
          <cell r="E316" t="str">
            <v>Open</v>
          </cell>
          <cell r="F316" t="str">
            <v>Not applicable</v>
          </cell>
          <cell r="G316" t="str">
            <v/>
          </cell>
          <cell r="H316" t="str">
            <v>Not applicable</v>
          </cell>
          <cell r="I316" t="str">
            <v/>
          </cell>
          <cell r="J316" t="str">
            <v>Not applicable</v>
          </cell>
          <cell r="K316">
            <v>2</v>
          </cell>
          <cell r="L316">
            <v>19</v>
          </cell>
          <cell r="M316" t="str">
            <v>2 to 19</v>
          </cell>
        </row>
        <row r="317">
          <cell r="A317">
            <v>7022</v>
          </cell>
          <cell r="B317" t="str">
            <v>The Forest School</v>
          </cell>
          <cell r="C317" t="str">
            <v>Community special school</v>
          </cell>
          <cell r="D317" t="str">
            <v>Special schools</v>
          </cell>
          <cell r="E317" t="str">
            <v>Open</v>
          </cell>
          <cell r="F317" t="str">
            <v>Not applicable</v>
          </cell>
          <cell r="G317" t="str">
            <v/>
          </cell>
          <cell r="H317" t="str">
            <v>Not applicable</v>
          </cell>
          <cell r="I317" t="str">
            <v/>
          </cell>
          <cell r="J317" t="str">
            <v>Not applicable</v>
          </cell>
          <cell r="K317">
            <v>2</v>
          </cell>
          <cell r="L317">
            <v>16</v>
          </cell>
          <cell r="M317" t="str">
            <v>2 to 16</v>
          </cell>
        </row>
        <row r="318">
          <cell r="A318">
            <v>7024</v>
          </cell>
          <cell r="B318" t="str">
            <v>Springwater School</v>
          </cell>
          <cell r="C318" t="str">
            <v>Community special school</v>
          </cell>
          <cell r="D318" t="str">
            <v>Special schools</v>
          </cell>
          <cell r="E318" t="str">
            <v>Open</v>
          </cell>
          <cell r="F318" t="str">
            <v>Not applicable</v>
          </cell>
          <cell r="G318" t="str">
            <v/>
          </cell>
          <cell r="H318" t="str">
            <v>Not applicable</v>
          </cell>
          <cell r="I318" t="str">
            <v/>
          </cell>
          <cell r="J318" t="str">
            <v>Not applicable</v>
          </cell>
          <cell r="K318">
            <v>2</v>
          </cell>
          <cell r="L318">
            <v>19</v>
          </cell>
          <cell r="M318" t="str">
            <v>2 to 19</v>
          </cell>
        </row>
        <row r="319">
          <cell r="A319">
            <v>8223</v>
          </cell>
          <cell r="B319" t="str">
            <v>Henshaws College</v>
          </cell>
          <cell r="C319" t="str">
            <v>Special post 16 institution</v>
          </cell>
          <cell r="D319" t="str">
            <v>Other types</v>
          </cell>
          <cell r="E319" t="str">
            <v>Open</v>
          </cell>
          <cell r="F319" t="str">
            <v>Not applicable</v>
          </cell>
          <cell r="G319" t="str">
            <v/>
          </cell>
          <cell r="H319" t="str">
            <v>Not applicable</v>
          </cell>
          <cell r="I319" t="str">
            <v/>
          </cell>
          <cell r="J319" t="str">
            <v>Not applicable</v>
          </cell>
          <cell r="K319">
            <v>16</v>
          </cell>
          <cell r="L319">
            <v>24</v>
          </cell>
          <cell r="M319" t="str">
            <v>16 to 24</v>
          </cell>
        </row>
        <row r="320">
          <cell r="A320">
            <v>7027</v>
          </cell>
          <cell r="B320" t="str">
            <v>Brooklands School</v>
          </cell>
          <cell r="C320" t="str">
            <v>Community special school</v>
          </cell>
          <cell r="D320" t="str">
            <v>Special schools</v>
          </cell>
          <cell r="E320" t="str">
            <v>Open</v>
          </cell>
          <cell r="F320" t="str">
            <v>Not applicable</v>
          </cell>
          <cell r="G320" t="str">
            <v/>
          </cell>
          <cell r="H320" t="str">
            <v>Not applicable</v>
          </cell>
          <cell r="I320" t="str">
            <v/>
          </cell>
          <cell r="J320" t="str">
            <v>Not applicable</v>
          </cell>
          <cell r="K320">
            <v>2</v>
          </cell>
          <cell r="L320">
            <v>19</v>
          </cell>
          <cell r="M320" t="str">
            <v>2 to 19</v>
          </cell>
        </row>
        <row r="321">
          <cell r="A321">
            <v>7029</v>
          </cell>
          <cell r="B321" t="str">
            <v>Mowbray School</v>
          </cell>
          <cell r="C321" t="str">
            <v>Community special school</v>
          </cell>
          <cell r="D321" t="str">
            <v>Special schools</v>
          </cell>
          <cell r="E321" t="str">
            <v>Open</v>
          </cell>
          <cell r="F321" t="str">
            <v>Not applicable</v>
          </cell>
          <cell r="G321" t="str">
            <v/>
          </cell>
          <cell r="H321" t="str">
            <v>Not applicable</v>
          </cell>
          <cell r="I321" t="str">
            <v/>
          </cell>
          <cell r="J321" t="str">
            <v>Not applicable</v>
          </cell>
          <cell r="K321">
            <v>2</v>
          </cell>
          <cell r="L321">
            <v>16</v>
          </cell>
          <cell r="M321" t="str">
            <v>2 to 16</v>
          </cell>
        </row>
        <row r="322">
          <cell r="A322">
            <v>7030</v>
          </cell>
          <cell r="B322" t="str">
            <v>Forest Moor School</v>
          </cell>
          <cell r="C322" t="str">
            <v>Community special school</v>
          </cell>
          <cell r="D322" t="str">
            <v>Special schools</v>
          </cell>
          <cell r="E322" t="str">
            <v>Open</v>
          </cell>
          <cell r="F322" t="str">
            <v>Not applicable</v>
          </cell>
          <cell r="G322" t="str">
            <v/>
          </cell>
          <cell r="H322" t="str">
            <v>Not applicable</v>
          </cell>
          <cell r="I322" t="str">
            <v/>
          </cell>
          <cell r="J322" t="str">
            <v>Not applicable</v>
          </cell>
          <cell r="K322" t="e">
            <v>#N/A</v>
          </cell>
          <cell r="L322" t="e">
            <v>#N/A</v>
          </cell>
          <cell r="M322" t="e">
            <v>#N/A</v>
          </cell>
        </row>
        <row r="323">
          <cell r="A323">
            <v>8005</v>
          </cell>
          <cell r="B323" t="str">
            <v>Craven College</v>
          </cell>
          <cell r="C323" t="str">
            <v>Further education</v>
          </cell>
          <cell r="D323" t="str">
            <v>Colleges</v>
          </cell>
          <cell r="E323" t="str">
            <v>Open</v>
          </cell>
          <cell r="F323" t="str">
            <v>Not applicable</v>
          </cell>
          <cell r="G323" t="str">
            <v/>
          </cell>
          <cell r="H323" t="str">
            <v>Not applicable</v>
          </cell>
          <cell r="I323" t="str">
            <v/>
          </cell>
          <cell r="J323" t="str">
            <v>16 plus</v>
          </cell>
          <cell r="K323">
            <v>16</v>
          </cell>
          <cell r="L323">
            <v>99</v>
          </cell>
          <cell r="M323" t="str">
            <v>16 to 99</v>
          </cell>
        </row>
        <row r="324">
          <cell r="A324">
            <v>8010</v>
          </cell>
          <cell r="B324" t="str">
            <v>Selby College</v>
          </cell>
          <cell r="C324" t="str">
            <v>Further education</v>
          </cell>
          <cell r="D324" t="str">
            <v>Colleges</v>
          </cell>
          <cell r="E324" t="str">
            <v>Open</v>
          </cell>
          <cell r="F324" t="str">
            <v>Not applicable</v>
          </cell>
          <cell r="G324" t="str">
            <v/>
          </cell>
          <cell r="H324" t="str">
            <v>Not applicable</v>
          </cell>
          <cell r="I324" t="str">
            <v/>
          </cell>
          <cell r="J324" t="str">
            <v>16 plus</v>
          </cell>
          <cell r="K324" t="e">
            <v>#N/A</v>
          </cell>
          <cell r="L324" t="e">
            <v>#N/A</v>
          </cell>
          <cell r="M324" t="e">
            <v>#N/A</v>
          </cell>
        </row>
        <row r="325">
          <cell r="A325">
            <v>8600</v>
          </cell>
          <cell r="B325" t="str">
            <v>Scarborough Sixth Form College</v>
          </cell>
          <cell r="C325" t="str">
            <v>Further education</v>
          </cell>
          <cell r="D325" t="str">
            <v>Colleges</v>
          </cell>
          <cell r="E325" t="str">
            <v>Open</v>
          </cell>
          <cell r="F325" t="str">
            <v>Not applicable</v>
          </cell>
          <cell r="G325" t="str">
            <v/>
          </cell>
          <cell r="H325" t="str">
            <v>Not applicable</v>
          </cell>
          <cell r="I325" t="str">
            <v/>
          </cell>
          <cell r="J325" t="str">
            <v>16 plus</v>
          </cell>
          <cell r="K325">
            <v>16</v>
          </cell>
          <cell r="L325">
            <v>19</v>
          </cell>
          <cell r="M325" t="str">
            <v>16 to 19</v>
          </cell>
        </row>
        <row r="326">
          <cell r="A326">
            <v>6037</v>
          </cell>
          <cell r="B326" t="str">
            <v>The Faculty of Queen Ethelburga's</v>
          </cell>
          <cell r="C326" t="str">
            <v>Other independent school</v>
          </cell>
          <cell r="D326" t="str">
            <v>Independent schools</v>
          </cell>
          <cell r="E326" t="str">
            <v>Open</v>
          </cell>
          <cell r="F326" t="str">
            <v>New Provision</v>
          </cell>
          <cell r="G326" t="str">
            <v>04-01-2006</v>
          </cell>
          <cell r="H326" t="str">
            <v>Not applicable</v>
          </cell>
          <cell r="I326" t="str">
            <v/>
          </cell>
          <cell r="J326" t="str">
            <v>Not applicable</v>
          </cell>
          <cell r="K326">
            <v>14</v>
          </cell>
          <cell r="L326">
            <v>19</v>
          </cell>
          <cell r="M326" t="str">
            <v>14 to 19</v>
          </cell>
        </row>
        <row r="327">
          <cell r="A327">
            <v>1100</v>
          </cell>
          <cell r="B327" t="str">
            <v>Scarborough Pupil Referral Unit</v>
          </cell>
          <cell r="C327" t="str">
            <v>Pupil referral unit</v>
          </cell>
          <cell r="D327" t="str">
            <v>LA maintained schools</v>
          </cell>
          <cell r="E327" t="str">
            <v>Open</v>
          </cell>
          <cell r="F327" t="str">
            <v>Not applicable</v>
          </cell>
          <cell r="G327" t="str">
            <v>01-01-2000</v>
          </cell>
          <cell r="H327" t="str">
            <v>Not applicable</v>
          </cell>
          <cell r="I327" t="str">
            <v/>
          </cell>
          <cell r="J327" t="str">
            <v>Not applicable</v>
          </cell>
          <cell r="K327">
            <v>11</v>
          </cell>
          <cell r="L327">
            <v>16</v>
          </cell>
          <cell r="M327" t="str">
            <v>11 to 16</v>
          </cell>
        </row>
        <row r="328">
          <cell r="A328">
            <v>3902</v>
          </cell>
          <cell r="B328" t="str">
            <v>Sacred Heart RC Primary School</v>
          </cell>
          <cell r="C328" t="str">
            <v>Voluntary aided school</v>
          </cell>
          <cell r="D328" t="str">
            <v>LA maintained schools</v>
          </cell>
          <cell r="E328" t="str">
            <v>Open</v>
          </cell>
          <cell r="F328" t="str">
            <v>Not applicable</v>
          </cell>
          <cell r="G328" t="str">
            <v>01-09-2000</v>
          </cell>
          <cell r="H328" t="str">
            <v>Not applicable</v>
          </cell>
          <cell r="I328" t="str">
            <v/>
          </cell>
          <cell r="J328" t="str">
            <v>Primary</v>
          </cell>
          <cell r="K328">
            <v>3</v>
          </cell>
          <cell r="L328">
            <v>11</v>
          </cell>
          <cell r="M328" t="str">
            <v>3 to 11</v>
          </cell>
        </row>
        <row r="329">
          <cell r="A329">
            <v>4900</v>
          </cell>
          <cell r="B329" t="str">
            <v>St Aidans and St John Fisher Associated Sixth Form</v>
          </cell>
          <cell r="C329" t="str">
            <v>Sixth form centres</v>
          </cell>
          <cell r="D329" t="str">
            <v>Colleges</v>
          </cell>
          <cell r="E329" t="str">
            <v>Open</v>
          </cell>
          <cell r="F329" t="str">
            <v>Not applicable</v>
          </cell>
          <cell r="G329" t="str">
            <v/>
          </cell>
          <cell r="H329" t="str">
            <v>Not applicable</v>
          </cell>
          <cell r="I329" t="str">
            <v/>
          </cell>
          <cell r="J329" t="str">
            <v>Not applicable</v>
          </cell>
          <cell r="K329">
            <v>16</v>
          </cell>
          <cell r="L329">
            <v>19</v>
          </cell>
          <cell r="M329" t="str">
            <v>16 to 19</v>
          </cell>
        </row>
        <row r="330">
          <cell r="A330">
            <v>3903</v>
          </cell>
          <cell r="B330" t="str">
            <v>Knaresborough St John's CofE Primary School</v>
          </cell>
          <cell r="C330" t="str">
            <v>Voluntary controlled school</v>
          </cell>
          <cell r="D330" t="str">
            <v>LA maintained schools</v>
          </cell>
          <cell r="E330" t="str">
            <v>Open</v>
          </cell>
          <cell r="F330" t="str">
            <v>Result of Amalgamation</v>
          </cell>
          <cell r="G330" t="str">
            <v>01-01-2007</v>
          </cell>
          <cell r="H330" t="str">
            <v>Not applicable</v>
          </cell>
          <cell r="I330" t="str">
            <v/>
          </cell>
          <cell r="J330" t="str">
            <v>Primary</v>
          </cell>
          <cell r="K330">
            <v>4</v>
          </cell>
          <cell r="L330">
            <v>11</v>
          </cell>
          <cell r="M330" t="str">
            <v>4 to 11</v>
          </cell>
        </row>
        <row r="331">
          <cell r="A331">
            <v>8221</v>
          </cell>
          <cell r="B331" t="str">
            <v>Harrogate Language Academy</v>
          </cell>
          <cell r="C331" t="str">
            <v>Miscellaneous</v>
          </cell>
          <cell r="D331" t="str">
            <v>Other types</v>
          </cell>
          <cell r="E331" t="str">
            <v>Open</v>
          </cell>
          <cell r="F331" t="str">
            <v>Not applicable</v>
          </cell>
          <cell r="G331" t="str">
            <v/>
          </cell>
          <cell r="H331" t="str">
            <v>Not applicable</v>
          </cell>
          <cell r="I331" t="str">
            <v/>
          </cell>
          <cell r="J331" t="str">
            <v>Not applicable</v>
          </cell>
          <cell r="K331">
            <v>16</v>
          </cell>
          <cell r="L331">
            <v>99</v>
          </cell>
          <cell r="M331" t="str">
            <v>16 to 99</v>
          </cell>
        </row>
        <row r="332">
          <cell r="A332">
            <v>8222</v>
          </cell>
          <cell r="B332" t="str">
            <v>International Christian Language School for Functional English</v>
          </cell>
          <cell r="C332" t="str">
            <v>Miscellaneous</v>
          </cell>
          <cell r="D332" t="str">
            <v>Other types</v>
          </cell>
          <cell r="E332" t="str">
            <v>Open</v>
          </cell>
          <cell r="F332" t="str">
            <v>Not applicable</v>
          </cell>
          <cell r="G332" t="str">
            <v/>
          </cell>
          <cell r="H332" t="str">
            <v>Not applicable</v>
          </cell>
          <cell r="I332" t="str">
            <v/>
          </cell>
          <cell r="J332" t="str">
            <v>Not applicable</v>
          </cell>
          <cell r="K332">
            <v>16</v>
          </cell>
          <cell r="L332">
            <v>99</v>
          </cell>
          <cell r="M332" t="str">
            <v>16 to 99</v>
          </cell>
        </row>
        <row r="333">
          <cell r="A333">
            <v>6036</v>
          </cell>
          <cell r="B333" t="str">
            <v>Cambian Scarborough School</v>
          </cell>
          <cell r="C333" t="str">
            <v>Other independent special school</v>
          </cell>
          <cell r="D333" t="str">
            <v>Special schools</v>
          </cell>
          <cell r="E333" t="str">
            <v>Open</v>
          </cell>
          <cell r="F333" t="str">
            <v>New Provision</v>
          </cell>
          <cell r="G333" t="str">
            <v>09-03-2004</v>
          </cell>
          <cell r="H333" t="str">
            <v>Not applicable</v>
          </cell>
          <cell r="I333" t="str">
            <v/>
          </cell>
          <cell r="J333" t="str">
            <v>Not applicable</v>
          </cell>
          <cell r="K333">
            <v>8</v>
          </cell>
          <cell r="L333">
            <v>18</v>
          </cell>
          <cell r="M333" t="str">
            <v>8 to 18</v>
          </cell>
        </row>
        <row r="334">
          <cell r="A334">
            <v>1102</v>
          </cell>
          <cell r="B334" t="str">
            <v>Hambleton/Richmondshire Pupil Referral Service</v>
          </cell>
          <cell r="C334" t="str">
            <v>Pupil referral unit</v>
          </cell>
          <cell r="D334" t="str">
            <v>LA maintained schools</v>
          </cell>
          <cell r="E334" t="str">
            <v>Open</v>
          </cell>
          <cell r="F334" t="str">
            <v>New Provision</v>
          </cell>
          <cell r="G334" t="str">
            <v>01-09-2009</v>
          </cell>
          <cell r="H334" t="str">
            <v/>
          </cell>
          <cell r="I334" t="str">
            <v/>
          </cell>
          <cell r="J334" t="str">
            <v>Not applicable</v>
          </cell>
          <cell r="K334">
            <v>11</v>
          </cell>
          <cell r="L334">
            <v>16</v>
          </cell>
          <cell r="M334" t="str">
            <v>11 to 16</v>
          </cell>
        </row>
        <row r="335">
          <cell r="A335">
            <v>1103</v>
          </cell>
          <cell r="B335" t="str">
            <v>Craven Pupil Referral Service</v>
          </cell>
          <cell r="C335" t="str">
            <v>Pupil referral unit</v>
          </cell>
          <cell r="D335" t="str">
            <v>LA maintained schools</v>
          </cell>
          <cell r="E335" t="str">
            <v>Open</v>
          </cell>
          <cell r="F335" t="str">
            <v>New Provision</v>
          </cell>
          <cell r="G335" t="str">
            <v>01-09-2009</v>
          </cell>
          <cell r="H335" t="str">
            <v/>
          </cell>
          <cell r="I335" t="str">
            <v/>
          </cell>
          <cell r="J335" t="str">
            <v>Not applicable</v>
          </cell>
          <cell r="K335">
            <v>11</v>
          </cell>
          <cell r="L335">
            <v>16</v>
          </cell>
          <cell r="M335" t="str">
            <v>11 to 16</v>
          </cell>
        </row>
        <row r="336">
          <cell r="A336">
            <v>4200</v>
          </cell>
          <cell r="B336" t="str">
            <v>Harrogate Grammar School</v>
          </cell>
          <cell r="C336" t="str">
            <v>Academy converter</v>
          </cell>
          <cell r="D336" t="str">
            <v>Academies</v>
          </cell>
          <cell r="E336" t="str">
            <v>Open</v>
          </cell>
          <cell r="F336" t="str">
            <v>Academy Converter</v>
          </cell>
          <cell r="G336" t="str">
            <v>01-03-2011</v>
          </cell>
          <cell r="H336" t="str">
            <v/>
          </cell>
          <cell r="I336" t="str">
            <v/>
          </cell>
          <cell r="J336" t="str">
            <v>Secondary</v>
          </cell>
          <cell r="K336">
            <v>11</v>
          </cell>
          <cell r="L336">
            <v>18</v>
          </cell>
          <cell r="M336" t="str">
            <v>11 to 18</v>
          </cell>
        </row>
        <row r="337">
          <cell r="A337">
            <v>4518</v>
          </cell>
          <cell r="B337" t="str">
            <v>Skipton Girls' High School</v>
          </cell>
          <cell r="C337" t="str">
            <v>Academy converter</v>
          </cell>
          <cell r="D337" t="str">
            <v>Academies</v>
          </cell>
          <cell r="E337" t="str">
            <v>Open</v>
          </cell>
          <cell r="F337" t="str">
            <v>Academy Converter</v>
          </cell>
          <cell r="G337" t="str">
            <v>01-04-2011</v>
          </cell>
          <cell r="H337" t="str">
            <v/>
          </cell>
          <cell r="I337" t="str">
            <v/>
          </cell>
          <cell r="J337" t="str">
            <v>Secondary</v>
          </cell>
          <cell r="K337">
            <v>11</v>
          </cell>
          <cell r="L337">
            <v>18</v>
          </cell>
          <cell r="M337" t="str">
            <v>11 to 18</v>
          </cell>
        </row>
        <row r="338">
          <cell r="A338">
            <v>4152</v>
          </cell>
          <cell r="B338" t="str">
            <v>Norton College</v>
          </cell>
          <cell r="C338" t="str">
            <v>Academy converter</v>
          </cell>
          <cell r="D338" t="str">
            <v>Academies</v>
          </cell>
          <cell r="E338" t="str">
            <v>Open</v>
          </cell>
          <cell r="F338" t="str">
            <v>Academy Converter</v>
          </cell>
          <cell r="G338" t="str">
            <v>01-05-2011</v>
          </cell>
          <cell r="H338" t="str">
            <v/>
          </cell>
          <cell r="I338" t="str">
            <v/>
          </cell>
          <cell r="J338" t="str">
            <v>Secondary</v>
          </cell>
          <cell r="K338">
            <v>11</v>
          </cell>
          <cell r="L338">
            <v>18</v>
          </cell>
          <cell r="M338" t="str">
            <v>11 to 18</v>
          </cell>
        </row>
        <row r="339">
          <cell r="A339">
            <v>4210</v>
          </cell>
          <cell r="B339" t="str">
            <v>South Craven School</v>
          </cell>
          <cell r="C339" t="str">
            <v>Academy converter</v>
          </cell>
          <cell r="D339" t="str">
            <v>Academies</v>
          </cell>
          <cell r="E339" t="str">
            <v>Open</v>
          </cell>
          <cell r="F339" t="str">
            <v>Academy Converter</v>
          </cell>
          <cell r="G339" t="str">
            <v>01-05-2011</v>
          </cell>
          <cell r="H339" t="str">
            <v/>
          </cell>
          <cell r="I339" t="str">
            <v/>
          </cell>
          <cell r="J339" t="str">
            <v>Secondary</v>
          </cell>
          <cell r="K339">
            <v>11</v>
          </cell>
          <cell r="L339">
            <v>18</v>
          </cell>
          <cell r="M339" t="str">
            <v>11 to 18</v>
          </cell>
        </row>
        <row r="340">
          <cell r="A340">
            <v>4217</v>
          </cell>
          <cell r="B340" t="str">
            <v>Rossett School</v>
          </cell>
          <cell r="C340" t="str">
            <v>Academy converter</v>
          </cell>
          <cell r="D340" t="str">
            <v>Academies</v>
          </cell>
          <cell r="E340" t="str">
            <v>Open</v>
          </cell>
          <cell r="F340" t="str">
            <v>Academy Converter</v>
          </cell>
          <cell r="G340" t="str">
            <v>01-07-2011</v>
          </cell>
          <cell r="H340" t="str">
            <v/>
          </cell>
          <cell r="I340" t="str">
            <v/>
          </cell>
          <cell r="J340" t="str">
            <v>Secondary</v>
          </cell>
          <cell r="K340">
            <v>11</v>
          </cell>
          <cell r="L340">
            <v>18</v>
          </cell>
          <cell r="M340" t="str">
            <v>11 to 18</v>
          </cell>
        </row>
        <row r="341">
          <cell r="A341">
            <v>4611</v>
          </cell>
          <cell r="B341" t="str">
            <v>St Aidan's Church of England High School</v>
          </cell>
          <cell r="C341" t="str">
            <v>Academy converter</v>
          </cell>
          <cell r="D341" t="str">
            <v>Academies</v>
          </cell>
          <cell r="E341" t="str">
            <v>Open</v>
          </cell>
          <cell r="F341" t="str">
            <v>Academy Converter</v>
          </cell>
          <cell r="G341" t="str">
            <v>01-08-2011</v>
          </cell>
          <cell r="H341" t="str">
            <v/>
          </cell>
          <cell r="I341" t="str">
            <v/>
          </cell>
          <cell r="J341" t="str">
            <v>Secondary</v>
          </cell>
          <cell r="K341">
            <v>11</v>
          </cell>
          <cell r="L341">
            <v>18</v>
          </cell>
          <cell r="M341" t="str">
            <v>11 to 18</v>
          </cell>
        </row>
        <row r="342">
          <cell r="A342">
            <v>2047</v>
          </cell>
          <cell r="B342" t="str">
            <v>Great Smeaton Academy Primary School</v>
          </cell>
          <cell r="C342" t="str">
            <v>Academy converter</v>
          </cell>
          <cell r="D342" t="str">
            <v>Academies</v>
          </cell>
          <cell r="E342" t="str">
            <v>Open</v>
          </cell>
          <cell r="F342" t="str">
            <v>Academy Converter</v>
          </cell>
          <cell r="G342" t="str">
            <v>01-09-2011</v>
          </cell>
          <cell r="H342" t="str">
            <v/>
          </cell>
          <cell r="I342" t="str">
            <v/>
          </cell>
          <cell r="J342" t="str">
            <v>Primary</v>
          </cell>
          <cell r="K342">
            <v>4</v>
          </cell>
          <cell r="L342">
            <v>11</v>
          </cell>
          <cell r="M342" t="str">
            <v>4 to 11</v>
          </cell>
        </row>
        <row r="343">
          <cell r="A343">
            <v>4203</v>
          </cell>
          <cell r="B343" t="str">
            <v>Outwood Academy Ripon</v>
          </cell>
          <cell r="C343" t="str">
            <v>Academy converter</v>
          </cell>
          <cell r="D343" t="str">
            <v>Academies</v>
          </cell>
          <cell r="E343" t="str">
            <v>Open</v>
          </cell>
          <cell r="F343" t="str">
            <v>Academy Converter</v>
          </cell>
          <cell r="G343" t="str">
            <v>01-09-2011</v>
          </cell>
          <cell r="H343" t="str">
            <v/>
          </cell>
          <cell r="I343" t="str">
            <v/>
          </cell>
          <cell r="J343" t="str">
            <v>Secondary</v>
          </cell>
          <cell r="K343">
            <v>11</v>
          </cell>
          <cell r="L343">
            <v>18</v>
          </cell>
          <cell r="M343" t="str">
            <v>11 to 18</v>
          </cell>
        </row>
        <row r="344">
          <cell r="A344">
            <v>1104</v>
          </cell>
          <cell r="B344" t="str">
            <v>The Rubicon Centre</v>
          </cell>
          <cell r="C344" t="str">
            <v>Pupil referral unit</v>
          </cell>
          <cell r="D344" t="str">
            <v>LA maintained schools</v>
          </cell>
          <cell r="E344" t="str">
            <v>Open</v>
          </cell>
          <cell r="F344" t="str">
            <v>New Provision</v>
          </cell>
          <cell r="G344" t="str">
            <v>01-09-2012</v>
          </cell>
          <cell r="H344" t="str">
            <v/>
          </cell>
          <cell r="I344" t="str">
            <v/>
          </cell>
          <cell r="J344" t="str">
            <v>Not applicable</v>
          </cell>
          <cell r="K344">
            <v>11</v>
          </cell>
          <cell r="L344">
            <v>16</v>
          </cell>
          <cell r="M344" t="str">
            <v>11 to 16</v>
          </cell>
        </row>
        <row r="345">
          <cell r="A345">
            <v>4219</v>
          </cell>
          <cell r="B345" t="str">
            <v>Harrogate High School</v>
          </cell>
          <cell r="C345" t="str">
            <v>Academy converter</v>
          </cell>
          <cell r="D345" t="str">
            <v>Academies</v>
          </cell>
          <cell r="E345" t="str">
            <v>Open</v>
          </cell>
          <cell r="F345" t="str">
            <v>Academy Converter</v>
          </cell>
          <cell r="G345" t="str">
            <v>01-06-2012</v>
          </cell>
          <cell r="H345" t="str">
            <v/>
          </cell>
          <cell r="I345" t="str">
            <v/>
          </cell>
          <cell r="J345" t="str">
            <v>Secondary</v>
          </cell>
          <cell r="K345">
            <v>11</v>
          </cell>
          <cell r="L345">
            <v>16</v>
          </cell>
          <cell r="M345" t="str">
            <v>11 to 16</v>
          </cell>
        </row>
        <row r="346">
          <cell r="A346">
            <v>7009</v>
          </cell>
          <cell r="B346" t="str">
            <v>The Woodlands Academy</v>
          </cell>
          <cell r="C346" t="str">
            <v>Academy special converter</v>
          </cell>
          <cell r="D346" t="str">
            <v>Academies</v>
          </cell>
          <cell r="E346" t="str">
            <v>Open</v>
          </cell>
          <cell r="F346" t="str">
            <v>Academy Converter</v>
          </cell>
          <cell r="G346" t="str">
            <v>01-04-2013</v>
          </cell>
          <cell r="H346" t="str">
            <v/>
          </cell>
          <cell r="I346" t="str">
            <v/>
          </cell>
          <cell r="J346" t="str">
            <v>Not applicable</v>
          </cell>
          <cell r="K346">
            <v>2</v>
          </cell>
          <cell r="L346">
            <v>16</v>
          </cell>
          <cell r="M346" t="str">
            <v>2 to 16</v>
          </cell>
        </row>
        <row r="347">
          <cell r="A347">
            <v>2000</v>
          </cell>
          <cell r="B347" t="str">
            <v>Thomas Hinderwell Primary Academy</v>
          </cell>
          <cell r="C347" t="str">
            <v>Academy sponsor led</v>
          </cell>
          <cell r="D347" t="str">
            <v>Academies</v>
          </cell>
          <cell r="E347" t="str">
            <v>Open</v>
          </cell>
          <cell r="F347" t="str">
            <v>New Provision</v>
          </cell>
          <cell r="G347" t="str">
            <v>01-11-2013</v>
          </cell>
          <cell r="H347" t="str">
            <v/>
          </cell>
          <cell r="I347" t="str">
            <v/>
          </cell>
          <cell r="J347" t="str">
            <v>Primary</v>
          </cell>
          <cell r="K347">
            <v>3</v>
          </cell>
          <cell r="L347">
            <v>11</v>
          </cell>
          <cell r="M347" t="str">
            <v>3 to 11</v>
          </cell>
        </row>
        <row r="348">
          <cell r="A348">
            <v>1101</v>
          </cell>
          <cell r="B348" t="str">
            <v>The Grove Academy</v>
          </cell>
          <cell r="C348" t="str">
            <v>Academy alternative provision converter</v>
          </cell>
          <cell r="D348" t="str">
            <v>Academies</v>
          </cell>
          <cell r="E348" t="str">
            <v>Open</v>
          </cell>
          <cell r="F348" t="str">
            <v>Academy Converter</v>
          </cell>
          <cell r="G348" t="str">
            <v>01-09-2013</v>
          </cell>
          <cell r="H348" t="str">
            <v/>
          </cell>
          <cell r="I348" t="str">
            <v/>
          </cell>
          <cell r="J348" t="str">
            <v>Not applicable</v>
          </cell>
          <cell r="K348">
            <v>11</v>
          </cell>
          <cell r="L348">
            <v>16</v>
          </cell>
          <cell r="M348" t="str">
            <v>11 to 16</v>
          </cell>
        </row>
        <row r="349">
          <cell r="A349">
            <v>4000</v>
          </cell>
          <cell r="B349" t="str">
            <v>The Skipton Academy</v>
          </cell>
          <cell r="C349" t="str">
            <v>Academy sponsor led</v>
          </cell>
          <cell r="D349" t="str">
            <v>Academies</v>
          </cell>
          <cell r="E349" t="str">
            <v>Open</v>
          </cell>
          <cell r="F349" t="str">
            <v>New Provision</v>
          </cell>
          <cell r="G349" t="str">
            <v>01-09-2014</v>
          </cell>
          <cell r="H349" t="str">
            <v/>
          </cell>
          <cell r="I349" t="str">
            <v/>
          </cell>
          <cell r="J349" t="str">
            <v>Secondary</v>
          </cell>
          <cell r="K349">
            <v>11</v>
          </cell>
          <cell r="L349">
            <v>16</v>
          </cell>
          <cell r="M349" t="str">
            <v>11 to 16</v>
          </cell>
        </row>
        <row r="350">
          <cell r="A350">
            <v>2001</v>
          </cell>
          <cell r="B350" t="str">
            <v>Brotherton and Byram Community Primary Academy</v>
          </cell>
          <cell r="C350" t="str">
            <v>Academy sponsor led</v>
          </cell>
          <cell r="D350" t="str">
            <v>Academies</v>
          </cell>
          <cell r="E350" t="str">
            <v>Open</v>
          </cell>
          <cell r="F350" t="str">
            <v>New Provision</v>
          </cell>
          <cell r="G350" t="str">
            <v>01-08-2015</v>
          </cell>
          <cell r="H350" t="str">
            <v/>
          </cell>
          <cell r="I350" t="str">
            <v/>
          </cell>
          <cell r="J350" t="str">
            <v>Primary</v>
          </cell>
          <cell r="K350">
            <v>3</v>
          </cell>
          <cell r="L350">
            <v>11</v>
          </cell>
          <cell r="M350" t="str">
            <v>3 to 11</v>
          </cell>
        </row>
        <row r="351">
          <cell r="A351">
            <v>2426</v>
          </cell>
          <cell r="B351" t="str">
            <v>Roseberry Academy</v>
          </cell>
          <cell r="C351" t="str">
            <v>Academy converter</v>
          </cell>
          <cell r="D351" t="str">
            <v>Academies</v>
          </cell>
          <cell r="E351" t="str">
            <v>Open</v>
          </cell>
          <cell r="F351" t="str">
            <v>Academy Converter</v>
          </cell>
          <cell r="G351" t="str">
            <v>01-10-2014</v>
          </cell>
          <cell r="H351" t="str">
            <v/>
          </cell>
          <cell r="I351" t="str">
            <v/>
          </cell>
          <cell r="J351" t="str">
            <v>Primary</v>
          </cell>
          <cell r="K351">
            <v>2</v>
          </cell>
          <cell r="L351">
            <v>11</v>
          </cell>
          <cell r="M351" t="str">
            <v>2 to 11</v>
          </cell>
        </row>
        <row r="352">
          <cell r="A352">
            <v>3368</v>
          </cell>
          <cell r="B352" t="str">
            <v>Richard Taylor Church of England Primary School</v>
          </cell>
          <cell r="C352" t="str">
            <v>Academy converter</v>
          </cell>
          <cell r="D352" t="str">
            <v>Academies</v>
          </cell>
          <cell r="E352" t="str">
            <v>Open</v>
          </cell>
          <cell r="F352" t="str">
            <v>Academy Converter</v>
          </cell>
          <cell r="G352" t="str">
            <v>01-03-2015</v>
          </cell>
          <cell r="H352" t="str">
            <v/>
          </cell>
          <cell r="I352" t="str">
            <v/>
          </cell>
          <cell r="J352" t="str">
            <v>Primary</v>
          </cell>
          <cell r="K352">
            <v>4</v>
          </cell>
          <cell r="L352">
            <v>11</v>
          </cell>
          <cell r="M352" t="str">
            <v>4 to 11</v>
          </cell>
        </row>
        <row r="353">
          <cell r="A353">
            <v>2002</v>
          </cell>
          <cell r="B353" t="str">
            <v>Staynor Hall Primary Academy</v>
          </cell>
          <cell r="C353" t="str">
            <v>Academy sponsor led</v>
          </cell>
          <cell r="D353" t="str">
            <v>Academies</v>
          </cell>
          <cell r="E353" t="str">
            <v>Open</v>
          </cell>
          <cell r="F353" t="str">
            <v>New Provision</v>
          </cell>
          <cell r="G353" t="str">
            <v>01-09-2016</v>
          </cell>
          <cell r="H353" t="str">
            <v/>
          </cell>
          <cell r="I353" t="str">
            <v/>
          </cell>
          <cell r="J353" t="str">
            <v>Primary</v>
          </cell>
          <cell r="K353">
            <v>2</v>
          </cell>
          <cell r="L353">
            <v>11</v>
          </cell>
          <cell r="M353" t="str">
            <v>2 to 11</v>
          </cell>
        </row>
        <row r="354">
          <cell r="A354">
            <v>4047</v>
          </cell>
          <cell r="B354" t="str">
            <v>Stokesley School</v>
          </cell>
          <cell r="C354" t="str">
            <v>Academy converter</v>
          </cell>
          <cell r="D354" t="str">
            <v>Academies</v>
          </cell>
          <cell r="E354" t="str">
            <v>Open</v>
          </cell>
          <cell r="F354" t="str">
            <v>Academy Converter</v>
          </cell>
          <cell r="G354" t="str">
            <v>01-04-2015</v>
          </cell>
          <cell r="H354" t="str">
            <v/>
          </cell>
          <cell r="I354" t="str">
            <v/>
          </cell>
          <cell r="J354" t="str">
            <v>Secondary</v>
          </cell>
          <cell r="K354">
            <v>11</v>
          </cell>
          <cell r="L354">
            <v>18</v>
          </cell>
          <cell r="M354" t="str">
            <v>11 to 18</v>
          </cell>
        </row>
        <row r="355">
          <cell r="A355">
            <v>2003</v>
          </cell>
          <cell r="B355" t="str">
            <v>St Stephen's Catholic Primary School and Nursery, A Voluntary Academy</v>
          </cell>
          <cell r="C355" t="str">
            <v>Academy sponsor led</v>
          </cell>
          <cell r="D355" t="str">
            <v>Academies</v>
          </cell>
          <cell r="E355" t="str">
            <v>Open</v>
          </cell>
          <cell r="F355" t="str">
            <v>New Provision</v>
          </cell>
          <cell r="G355" t="str">
            <v>01-08-2015</v>
          </cell>
          <cell r="H355" t="str">
            <v/>
          </cell>
          <cell r="I355" t="str">
            <v/>
          </cell>
          <cell r="J355" t="str">
            <v>Primary</v>
          </cell>
          <cell r="K355">
            <v>3</v>
          </cell>
          <cell r="L355">
            <v>11</v>
          </cell>
          <cell r="M355" t="str">
            <v>3 to 11</v>
          </cell>
        </row>
        <row r="356">
          <cell r="A356">
            <v>4011</v>
          </cell>
          <cell r="B356" t="str">
            <v>EBOR Academy Filey</v>
          </cell>
          <cell r="C356" t="str">
            <v>Academy sponsor led</v>
          </cell>
          <cell r="D356" t="str">
            <v>Academies</v>
          </cell>
          <cell r="E356" t="str">
            <v>Open</v>
          </cell>
          <cell r="F356" t="str">
            <v>New Provision</v>
          </cell>
          <cell r="G356" t="str">
            <v>01-09-2015</v>
          </cell>
          <cell r="H356" t="str">
            <v/>
          </cell>
          <cell r="I356" t="str">
            <v/>
          </cell>
          <cell r="J356" t="str">
            <v>Secondary</v>
          </cell>
          <cell r="K356">
            <v>11</v>
          </cell>
          <cell r="L356">
            <v>16</v>
          </cell>
          <cell r="M356" t="str">
            <v>11 to 16</v>
          </cell>
        </row>
        <row r="357">
          <cell r="A357">
            <v>3247</v>
          </cell>
          <cell r="B357" t="str">
            <v>St Peter's Church of England Primary School</v>
          </cell>
          <cell r="C357" t="str">
            <v>Academy converter</v>
          </cell>
          <cell r="D357" t="str">
            <v>Academies</v>
          </cell>
          <cell r="E357" t="str">
            <v>Open</v>
          </cell>
          <cell r="F357" t="str">
            <v>Academy Converter</v>
          </cell>
          <cell r="G357" t="str">
            <v>01-03-2016</v>
          </cell>
          <cell r="H357" t="str">
            <v/>
          </cell>
          <cell r="I357" t="str">
            <v/>
          </cell>
          <cell r="J357" t="str">
            <v>Primary</v>
          </cell>
          <cell r="K357">
            <v>4</v>
          </cell>
          <cell r="L357">
            <v>11</v>
          </cell>
          <cell r="M357" t="str">
            <v>4 to 11</v>
          </cell>
        </row>
        <row r="358">
          <cell r="A358">
            <v>3378</v>
          </cell>
          <cell r="B358" t="str">
            <v>St Joseph's Catholic Primary School, Harrogate, A Voluntary Academy</v>
          </cell>
          <cell r="C358" t="str">
            <v>Academy converter</v>
          </cell>
          <cell r="D358" t="str">
            <v>Academies</v>
          </cell>
          <cell r="E358" t="str">
            <v>Open</v>
          </cell>
          <cell r="F358" t="str">
            <v>Academy Converter</v>
          </cell>
          <cell r="G358" t="str">
            <v>01-07-2015</v>
          </cell>
          <cell r="H358" t="str">
            <v/>
          </cell>
          <cell r="I358" t="str">
            <v/>
          </cell>
          <cell r="J358" t="str">
            <v>Primary</v>
          </cell>
          <cell r="K358">
            <v>4</v>
          </cell>
          <cell r="L358">
            <v>11</v>
          </cell>
          <cell r="M358" t="str">
            <v>4 to 11</v>
          </cell>
        </row>
        <row r="359">
          <cell r="A359">
            <v>3371</v>
          </cell>
          <cell r="B359" t="str">
            <v>St Mary's Primary School Knaresborough, A Voluntary Catholic Academy</v>
          </cell>
          <cell r="C359" t="str">
            <v>Academy converter</v>
          </cell>
          <cell r="D359" t="str">
            <v>Academies</v>
          </cell>
          <cell r="E359" t="str">
            <v>Open</v>
          </cell>
          <cell r="F359" t="str">
            <v>Academy Converter</v>
          </cell>
          <cell r="G359" t="str">
            <v>01-07-2015</v>
          </cell>
          <cell r="H359" t="str">
            <v/>
          </cell>
          <cell r="I359" t="str">
            <v/>
          </cell>
          <cell r="J359" t="str">
            <v>Primary</v>
          </cell>
          <cell r="K359">
            <v>4</v>
          </cell>
          <cell r="L359">
            <v>11</v>
          </cell>
          <cell r="M359" t="str">
            <v>4 to 11</v>
          </cell>
        </row>
        <row r="360">
          <cell r="A360">
            <v>2302</v>
          </cell>
          <cell r="B360" t="str">
            <v>Askwith Community Primary School</v>
          </cell>
          <cell r="C360" t="str">
            <v>Academy converter</v>
          </cell>
          <cell r="D360" t="str">
            <v>Academies</v>
          </cell>
          <cell r="E360" t="str">
            <v>Open</v>
          </cell>
          <cell r="F360" t="str">
            <v>Academy Converter</v>
          </cell>
          <cell r="G360" t="str">
            <v>01-08-2015</v>
          </cell>
          <cell r="H360" t="str">
            <v/>
          </cell>
          <cell r="I360" t="str">
            <v/>
          </cell>
          <cell r="J360" t="str">
            <v>Primary</v>
          </cell>
          <cell r="K360">
            <v>3</v>
          </cell>
          <cell r="L360">
            <v>11</v>
          </cell>
          <cell r="M360" t="str">
            <v>3 to 11</v>
          </cell>
        </row>
        <row r="361">
          <cell r="A361">
            <v>2328</v>
          </cell>
          <cell r="B361" t="str">
            <v>Harrogate, Bilton Grange Community Primary School</v>
          </cell>
          <cell r="C361" t="str">
            <v>Academy converter</v>
          </cell>
          <cell r="D361" t="str">
            <v>Academies</v>
          </cell>
          <cell r="E361" t="str">
            <v>Open</v>
          </cell>
          <cell r="F361" t="str">
            <v>Academy Converter</v>
          </cell>
          <cell r="G361" t="str">
            <v>01-08-2015</v>
          </cell>
          <cell r="H361" t="str">
            <v/>
          </cell>
          <cell r="I361" t="str">
            <v/>
          </cell>
          <cell r="J361" t="str">
            <v>Primary</v>
          </cell>
          <cell r="K361">
            <v>4</v>
          </cell>
          <cell r="L361">
            <v>11</v>
          </cell>
          <cell r="M361" t="str">
            <v>4 to 11</v>
          </cell>
        </row>
        <row r="362">
          <cell r="A362">
            <v>2346</v>
          </cell>
          <cell r="B362" t="str">
            <v>Lothersdale Primary School</v>
          </cell>
          <cell r="C362" t="str">
            <v>Academy converter</v>
          </cell>
          <cell r="D362" t="str">
            <v>Academies</v>
          </cell>
          <cell r="E362" t="str">
            <v>Open</v>
          </cell>
          <cell r="F362" t="str">
            <v>Academy Converter</v>
          </cell>
          <cell r="G362" t="str">
            <v>01-08-2015</v>
          </cell>
          <cell r="H362" t="str">
            <v/>
          </cell>
          <cell r="I362" t="str">
            <v/>
          </cell>
          <cell r="J362" t="str">
            <v>Primary</v>
          </cell>
          <cell r="K362">
            <v>4</v>
          </cell>
          <cell r="L362">
            <v>11</v>
          </cell>
          <cell r="M362" t="str">
            <v>4 to 11</v>
          </cell>
        </row>
        <row r="363">
          <cell r="A363">
            <v>2376</v>
          </cell>
          <cell r="B363" t="str">
            <v>Oatlands Community Junior School</v>
          </cell>
          <cell r="C363" t="str">
            <v>Academy converter</v>
          </cell>
          <cell r="D363" t="str">
            <v>Academies</v>
          </cell>
          <cell r="E363" t="str">
            <v>Open</v>
          </cell>
          <cell r="F363" t="str">
            <v>Academy Converter</v>
          </cell>
          <cell r="G363" t="str">
            <v>01-08-2015</v>
          </cell>
          <cell r="H363" t="str">
            <v/>
          </cell>
          <cell r="I363" t="str">
            <v/>
          </cell>
          <cell r="J363" t="str">
            <v>Primary</v>
          </cell>
          <cell r="K363">
            <v>7</v>
          </cell>
          <cell r="L363">
            <v>11</v>
          </cell>
          <cell r="M363" t="str">
            <v>7 to 11</v>
          </cell>
        </row>
        <row r="364">
          <cell r="A364">
            <v>2333</v>
          </cell>
          <cell r="B364" t="str">
            <v>Western Primary School</v>
          </cell>
          <cell r="C364" t="str">
            <v>Academy converter</v>
          </cell>
          <cell r="D364" t="str">
            <v>Academies</v>
          </cell>
          <cell r="E364" t="str">
            <v>Open</v>
          </cell>
          <cell r="F364" t="str">
            <v>Academy Converter</v>
          </cell>
          <cell r="G364" t="str">
            <v>01-08-2015</v>
          </cell>
          <cell r="H364" t="str">
            <v/>
          </cell>
          <cell r="I364" t="str">
            <v/>
          </cell>
          <cell r="J364" t="str">
            <v>Primary</v>
          </cell>
          <cell r="K364">
            <v>2</v>
          </cell>
          <cell r="L364">
            <v>11</v>
          </cell>
          <cell r="M364" t="str">
            <v>2 to 11</v>
          </cell>
        </row>
        <row r="365">
          <cell r="A365">
            <v>2330</v>
          </cell>
          <cell r="B365" t="str">
            <v>New Park Primary Academy</v>
          </cell>
          <cell r="C365" t="str">
            <v>Academy converter</v>
          </cell>
          <cell r="D365" t="str">
            <v>Academies</v>
          </cell>
          <cell r="E365" t="str">
            <v>Open</v>
          </cell>
          <cell r="F365" t="str">
            <v>Academy Converter</v>
          </cell>
          <cell r="G365" t="str">
            <v>01-12-2015</v>
          </cell>
          <cell r="H365" t="str">
            <v/>
          </cell>
          <cell r="I365" t="str">
            <v/>
          </cell>
          <cell r="J365" t="str">
            <v>Primary</v>
          </cell>
          <cell r="K365">
            <v>3</v>
          </cell>
          <cell r="L365">
            <v>11</v>
          </cell>
          <cell r="M365" t="str">
            <v>3 to 11</v>
          </cell>
        </row>
        <row r="366">
          <cell r="A366">
            <v>2331</v>
          </cell>
          <cell r="B366" t="str">
            <v>Oatlands Infant School</v>
          </cell>
          <cell r="C366" t="str">
            <v>Academy converter</v>
          </cell>
          <cell r="D366" t="str">
            <v>Academies</v>
          </cell>
          <cell r="E366" t="str">
            <v>Open</v>
          </cell>
          <cell r="F366" t="str">
            <v>Academy Converter</v>
          </cell>
          <cell r="G366" t="str">
            <v>01-08-2016</v>
          </cell>
          <cell r="H366" t="str">
            <v/>
          </cell>
          <cell r="I366" t="str">
            <v/>
          </cell>
          <cell r="J366" t="str">
            <v>Primary</v>
          </cell>
          <cell r="K366">
            <v>4</v>
          </cell>
          <cell r="L366">
            <v>7</v>
          </cell>
          <cell r="M366" t="str">
            <v>4 to 7</v>
          </cell>
        </row>
        <row r="367">
          <cell r="A367">
            <v>2372</v>
          </cell>
          <cell r="B367" t="str">
            <v>Pannal Primary School</v>
          </cell>
          <cell r="C367" t="str">
            <v>Academy converter</v>
          </cell>
          <cell r="D367" t="str">
            <v>Academies</v>
          </cell>
          <cell r="E367" t="str">
            <v>Open</v>
          </cell>
          <cell r="F367" t="str">
            <v>Academy Converter</v>
          </cell>
          <cell r="G367" t="str">
            <v>01-07-2016</v>
          </cell>
          <cell r="H367" t="str">
            <v/>
          </cell>
          <cell r="I367" t="str">
            <v/>
          </cell>
          <cell r="J367" t="str">
            <v>Primary</v>
          </cell>
          <cell r="K367">
            <v>4</v>
          </cell>
          <cell r="L367">
            <v>11</v>
          </cell>
          <cell r="M367" t="str">
            <v>4 to 11</v>
          </cell>
        </row>
        <row r="368">
          <cell r="A368">
            <v>3260</v>
          </cell>
          <cell r="B368" t="str">
            <v>North Rigton Church of England Primary School</v>
          </cell>
          <cell r="C368" t="str">
            <v>Academy converter</v>
          </cell>
          <cell r="D368" t="str">
            <v>Academies</v>
          </cell>
          <cell r="E368" t="str">
            <v>Open</v>
          </cell>
          <cell r="F368" t="str">
            <v>Academy Converter</v>
          </cell>
          <cell r="G368" t="str">
            <v>01-12-2017</v>
          </cell>
          <cell r="H368" t="str">
            <v/>
          </cell>
          <cell r="I368" t="str">
            <v/>
          </cell>
          <cell r="J368" t="str">
            <v>Primary</v>
          </cell>
          <cell r="K368">
            <v>4</v>
          </cell>
          <cell r="L368">
            <v>11</v>
          </cell>
          <cell r="M368" t="str">
            <v>4 to 11</v>
          </cell>
        </row>
        <row r="369">
          <cell r="A369">
            <v>4002</v>
          </cell>
          <cell r="B369" t="str">
            <v>Scarborough University Technical College</v>
          </cell>
          <cell r="C369" t="str">
            <v>University technical college</v>
          </cell>
          <cell r="D369" t="str">
            <v>Free Schools</v>
          </cell>
          <cell r="E369" t="str">
            <v>Open</v>
          </cell>
          <cell r="F369" t="str">
            <v/>
          </cell>
          <cell r="G369" t="str">
            <v>01-09-2016</v>
          </cell>
          <cell r="H369" t="str">
            <v/>
          </cell>
          <cell r="I369" t="str">
            <v/>
          </cell>
          <cell r="J369" t="str">
            <v>Secondary</v>
          </cell>
          <cell r="K369">
            <v>14</v>
          </cell>
          <cell r="L369">
            <v>18</v>
          </cell>
          <cell r="M369" t="str">
            <v>14 to 18</v>
          </cell>
        </row>
        <row r="370">
          <cell r="A370">
            <v>6034</v>
          </cell>
          <cell r="B370" t="str">
            <v>Cambian Spring Hill</v>
          </cell>
          <cell r="C370" t="str">
            <v>Other independent special school</v>
          </cell>
          <cell r="D370" t="str">
            <v>Special schools</v>
          </cell>
          <cell r="E370" t="str">
            <v>Open</v>
          </cell>
          <cell r="F370" t="str">
            <v>New Provision</v>
          </cell>
          <cell r="G370" t="str">
            <v>01-08-2016</v>
          </cell>
          <cell r="H370" t="str">
            <v/>
          </cell>
          <cell r="I370" t="str">
            <v/>
          </cell>
          <cell r="J370" t="str">
            <v>Not applicable</v>
          </cell>
          <cell r="K370">
            <v>8</v>
          </cell>
          <cell r="L370">
            <v>19</v>
          </cell>
          <cell r="M370" t="str">
            <v>8 to 19</v>
          </cell>
        </row>
        <row r="371">
          <cell r="A371">
            <v>4003</v>
          </cell>
          <cell r="B371" t="str">
            <v>Brayton Academy</v>
          </cell>
          <cell r="C371" t="str">
            <v>Academy sponsor led</v>
          </cell>
          <cell r="D371" t="str">
            <v>Academies</v>
          </cell>
          <cell r="E371" t="str">
            <v>Open</v>
          </cell>
          <cell r="F371" t="str">
            <v>New Provision</v>
          </cell>
          <cell r="G371" t="str">
            <v>01-09-2016</v>
          </cell>
          <cell r="H371" t="str">
            <v/>
          </cell>
          <cell r="I371" t="str">
            <v/>
          </cell>
          <cell r="J371" t="str">
            <v>Secondary</v>
          </cell>
          <cell r="K371">
            <v>11</v>
          </cell>
          <cell r="L371">
            <v>16</v>
          </cell>
          <cell r="M371" t="str">
            <v>11 to 16</v>
          </cell>
        </row>
        <row r="372">
          <cell r="A372">
            <v>2004</v>
          </cell>
          <cell r="B372" t="str">
            <v>Camblesforth Community Primary Academy</v>
          </cell>
          <cell r="C372" t="str">
            <v>Academy sponsor led</v>
          </cell>
          <cell r="D372" t="str">
            <v>Academies</v>
          </cell>
          <cell r="E372" t="str">
            <v>Open</v>
          </cell>
          <cell r="F372" t="str">
            <v>New Provision</v>
          </cell>
          <cell r="G372" t="str">
            <v>01-01-2017</v>
          </cell>
          <cell r="H372" t="str">
            <v/>
          </cell>
          <cell r="I372" t="str">
            <v/>
          </cell>
          <cell r="J372" t="str">
            <v>Primary</v>
          </cell>
          <cell r="K372">
            <v>3</v>
          </cell>
          <cell r="L372">
            <v>11</v>
          </cell>
          <cell r="M372" t="str">
            <v>3 to 11</v>
          </cell>
        </row>
        <row r="373">
          <cell r="A373">
            <v>2368</v>
          </cell>
          <cell r="B373" t="str">
            <v>Hookstone Chase Primary School</v>
          </cell>
          <cell r="C373" t="str">
            <v>Academy converter</v>
          </cell>
          <cell r="D373" t="str">
            <v>Academies</v>
          </cell>
          <cell r="E373" t="str">
            <v>Open</v>
          </cell>
          <cell r="F373" t="str">
            <v>Academy Converter</v>
          </cell>
          <cell r="G373" t="str">
            <v>01-09-2016</v>
          </cell>
          <cell r="H373" t="str">
            <v/>
          </cell>
          <cell r="I373" t="str">
            <v/>
          </cell>
          <cell r="J373" t="str">
            <v>Primary</v>
          </cell>
          <cell r="K373">
            <v>5</v>
          </cell>
          <cell r="L373">
            <v>11</v>
          </cell>
          <cell r="M373" t="str">
            <v>5 to 11</v>
          </cell>
        </row>
        <row r="374">
          <cell r="A374">
            <v>4073</v>
          </cell>
          <cell r="B374" t="str">
            <v>Scalby School</v>
          </cell>
          <cell r="C374" t="str">
            <v>Academy converter</v>
          </cell>
          <cell r="D374" t="str">
            <v>Academies</v>
          </cell>
          <cell r="E374" t="str">
            <v>Open</v>
          </cell>
          <cell r="F374" t="str">
            <v>Academy Converter</v>
          </cell>
          <cell r="G374" t="str">
            <v>01-09-2016</v>
          </cell>
          <cell r="H374" t="str">
            <v/>
          </cell>
          <cell r="I374" t="str">
            <v/>
          </cell>
          <cell r="J374" t="str">
            <v>Secondary</v>
          </cell>
          <cell r="K374">
            <v>11</v>
          </cell>
          <cell r="L374">
            <v>16</v>
          </cell>
          <cell r="M374" t="str">
            <v>11 to 16</v>
          </cell>
        </row>
        <row r="375">
          <cell r="A375">
            <v>3288</v>
          </cell>
          <cell r="B375" t="str">
            <v>Forest of Galtres Anglican/Methodist Primary School</v>
          </cell>
          <cell r="C375" t="str">
            <v>Academy converter</v>
          </cell>
          <cell r="D375" t="str">
            <v>Academies</v>
          </cell>
          <cell r="E375" t="str">
            <v>Open</v>
          </cell>
          <cell r="F375" t="str">
            <v>Academy Converter</v>
          </cell>
          <cell r="G375" t="str">
            <v>01-12-2016</v>
          </cell>
          <cell r="H375" t="str">
            <v/>
          </cell>
          <cell r="I375" t="str">
            <v/>
          </cell>
          <cell r="J375" t="str">
            <v>Primary</v>
          </cell>
          <cell r="K375">
            <v>2</v>
          </cell>
          <cell r="L375">
            <v>11</v>
          </cell>
          <cell r="M375" t="str">
            <v>2 to 11</v>
          </cell>
        </row>
        <row r="376">
          <cell r="A376">
            <v>2154</v>
          </cell>
          <cell r="B376" t="str">
            <v>East Whitby Primary Academy</v>
          </cell>
          <cell r="C376" t="str">
            <v>Academy converter</v>
          </cell>
          <cell r="D376" t="str">
            <v>Academies</v>
          </cell>
          <cell r="E376" t="str">
            <v>Open</v>
          </cell>
          <cell r="F376" t="str">
            <v>Academy Converter</v>
          </cell>
          <cell r="G376" t="str">
            <v>01-11-2016</v>
          </cell>
          <cell r="H376" t="str">
            <v/>
          </cell>
          <cell r="I376" t="str">
            <v/>
          </cell>
          <cell r="J376" t="str">
            <v>Primary</v>
          </cell>
          <cell r="K376">
            <v>2</v>
          </cell>
          <cell r="L376">
            <v>11</v>
          </cell>
          <cell r="M376" t="str">
            <v>2 to 11</v>
          </cell>
        </row>
        <row r="377">
          <cell r="A377">
            <v>3245</v>
          </cell>
          <cell r="B377" t="str">
            <v>Hampsthwaite Church of England Primary School</v>
          </cell>
          <cell r="C377" t="str">
            <v>Academy converter</v>
          </cell>
          <cell r="D377" t="str">
            <v>Academies</v>
          </cell>
          <cell r="E377" t="str">
            <v>Open</v>
          </cell>
          <cell r="F377" t="str">
            <v>Academy Converter</v>
          </cell>
          <cell r="G377" t="str">
            <v>01-02-2017</v>
          </cell>
          <cell r="H377" t="str">
            <v/>
          </cell>
          <cell r="I377" t="str">
            <v/>
          </cell>
          <cell r="J377" t="str">
            <v>Primary</v>
          </cell>
          <cell r="K377">
            <v>3</v>
          </cell>
          <cell r="L377">
            <v>11</v>
          </cell>
          <cell r="M377" t="str">
            <v>3 to 11</v>
          </cell>
        </row>
        <row r="378">
          <cell r="A378">
            <v>2005</v>
          </cell>
          <cell r="B378" t="str">
            <v>Hawes Primary School</v>
          </cell>
          <cell r="C378" t="str">
            <v>Academy sponsor led</v>
          </cell>
          <cell r="D378" t="str">
            <v>Academies</v>
          </cell>
          <cell r="E378" t="str">
            <v>Open</v>
          </cell>
          <cell r="F378" t="str">
            <v>New Provision</v>
          </cell>
          <cell r="G378" t="str">
            <v>01-10-2016</v>
          </cell>
          <cell r="H378" t="str">
            <v/>
          </cell>
          <cell r="I378" t="str">
            <v/>
          </cell>
          <cell r="J378" t="str">
            <v>Primary</v>
          </cell>
          <cell r="K378">
            <v>3</v>
          </cell>
          <cell r="L378">
            <v>11</v>
          </cell>
          <cell r="M378" t="str">
            <v>3 to 11</v>
          </cell>
        </row>
        <row r="379">
          <cell r="A379">
            <v>2139</v>
          </cell>
          <cell r="B379" t="str">
            <v>Stokesley Primary Academy</v>
          </cell>
          <cell r="C379" t="str">
            <v>Academy converter</v>
          </cell>
          <cell r="D379" t="str">
            <v>Academies</v>
          </cell>
          <cell r="E379" t="str">
            <v>Open</v>
          </cell>
          <cell r="F379" t="str">
            <v>Academy Converter</v>
          </cell>
          <cell r="G379" t="str">
            <v>01-11-2016</v>
          </cell>
          <cell r="H379" t="str">
            <v/>
          </cell>
          <cell r="I379" t="str">
            <v/>
          </cell>
          <cell r="J379" t="str">
            <v>Primary</v>
          </cell>
          <cell r="K379">
            <v>2</v>
          </cell>
          <cell r="L379">
            <v>11</v>
          </cell>
          <cell r="M379" t="str">
            <v>2 to 11</v>
          </cell>
        </row>
        <row r="380">
          <cell r="A380">
            <v>2382</v>
          </cell>
          <cell r="B380" t="str">
            <v>Rossett Acre Primary School</v>
          </cell>
          <cell r="C380" t="str">
            <v>Academy converter</v>
          </cell>
          <cell r="D380" t="str">
            <v>Academies</v>
          </cell>
          <cell r="E380" t="str">
            <v>Open</v>
          </cell>
          <cell r="F380" t="str">
            <v>Academy Converter</v>
          </cell>
          <cell r="G380" t="str">
            <v>01-11-2016</v>
          </cell>
          <cell r="H380" t="str">
            <v/>
          </cell>
          <cell r="I380" t="str">
            <v/>
          </cell>
          <cell r="J380" t="str">
            <v>Primary</v>
          </cell>
          <cell r="K380">
            <v>4</v>
          </cell>
          <cell r="L380">
            <v>11</v>
          </cell>
          <cell r="M380" t="str">
            <v>4 to 11</v>
          </cell>
        </row>
        <row r="381">
          <cell r="A381">
            <v>3133</v>
          </cell>
          <cell r="B381" t="str">
            <v>Barton Church of England Primary School</v>
          </cell>
          <cell r="C381" t="str">
            <v>Academy converter</v>
          </cell>
          <cell r="D381" t="str">
            <v>Academies</v>
          </cell>
          <cell r="E381" t="str">
            <v>Open</v>
          </cell>
          <cell r="F381" t="str">
            <v>Academy Converter</v>
          </cell>
          <cell r="G381" t="str">
            <v>01-12-2017</v>
          </cell>
          <cell r="H381" t="str">
            <v/>
          </cell>
          <cell r="I381" t="str">
            <v/>
          </cell>
          <cell r="J381" t="str">
            <v>Primary</v>
          </cell>
          <cell r="K381">
            <v>3</v>
          </cell>
          <cell r="L381">
            <v>11</v>
          </cell>
          <cell r="M381" t="str">
            <v>3 to 11</v>
          </cell>
        </row>
        <row r="382">
          <cell r="A382">
            <v>3030</v>
          </cell>
          <cell r="B382" t="str">
            <v>East Cowton Church of England Primary School</v>
          </cell>
          <cell r="C382" t="str">
            <v>Academy converter</v>
          </cell>
          <cell r="D382" t="str">
            <v>Academies</v>
          </cell>
          <cell r="E382" t="str">
            <v>Open</v>
          </cell>
          <cell r="F382" t="str">
            <v>Academy Converter</v>
          </cell>
          <cell r="G382" t="str">
            <v>01-11-2017</v>
          </cell>
          <cell r="H382" t="str">
            <v/>
          </cell>
          <cell r="I382" t="str">
            <v/>
          </cell>
          <cell r="J382" t="str">
            <v>Primary</v>
          </cell>
          <cell r="K382">
            <v>4</v>
          </cell>
          <cell r="L382">
            <v>11</v>
          </cell>
          <cell r="M382" t="str">
            <v>4 to 11</v>
          </cell>
        </row>
        <row r="383">
          <cell r="A383">
            <v>2065</v>
          </cell>
          <cell r="B383" t="str">
            <v>Leyburn Primary School</v>
          </cell>
          <cell r="C383" t="str">
            <v>Academy converter</v>
          </cell>
          <cell r="D383" t="str">
            <v>Academies</v>
          </cell>
          <cell r="E383" t="str">
            <v>Open</v>
          </cell>
          <cell r="F383" t="str">
            <v>Academy Converter</v>
          </cell>
          <cell r="G383" t="str">
            <v>01-05-2017</v>
          </cell>
          <cell r="H383" t="str">
            <v/>
          </cell>
          <cell r="I383" t="str">
            <v/>
          </cell>
          <cell r="J383" t="str">
            <v>Primary</v>
          </cell>
          <cell r="K383">
            <v>3</v>
          </cell>
          <cell r="L383">
            <v>11</v>
          </cell>
          <cell r="M383" t="str">
            <v>3 to 11</v>
          </cell>
        </row>
        <row r="384">
          <cell r="A384">
            <v>3090</v>
          </cell>
          <cell r="B384" t="str">
            <v>Ravensworth Church of England Primary School</v>
          </cell>
          <cell r="C384" t="str">
            <v>Academy converter</v>
          </cell>
          <cell r="D384" t="str">
            <v>Academies</v>
          </cell>
          <cell r="E384" t="str">
            <v>Open</v>
          </cell>
          <cell r="F384" t="str">
            <v>Academy Converter</v>
          </cell>
          <cell r="G384" t="str">
            <v>01-12-2017</v>
          </cell>
          <cell r="H384" t="str">
            <v/>
          </cell>
          <cell r="I384" t="str">
            <v/>
          </cell>
          <cell r="J384" t="str">
            <v>Primary</v>
          </cell>
          <cell r="K384">
            <v>4</v>
          </cell>
          <cell r="L384">
            <v>11</v>
          </cell>
          <cell r="M384" t="str">
            <v>4 to 11</v>
          </cell>
        </row>
        <row r="385">
          <cell r="A385">
            <v>2377</v>
          </cell>
          <cell r="B385" t="str">
            <v>Aspin Park Academy</v>
          </cell>
          <cell r="C385" t="str">
            <v>Academy converter</v>
          </cell>
          <cell r="D385" t="str">
            <v>Academies</v>
          </cell>
          <cell r="E385" t="str">
            <v>Open</v>
          </cell>
          <cell r="F385" t="str">
            <v>Academy Converter</v>
          </cell>
          <cell r="G385" t="str">
            <v>01-07-2017</v>
          </cell>
          <cell r="H385" t="str">
            <v/>
          </cell>
          <cell r="I385" t="str">
            <v/>
          </cell>
          <cell r="J385" t="str">
            <v>Primary</v>
          </cell>
          <cell r="K385">
            <v>5</v>
          </cell>
          <cell r="L385">
            <v>11</v>
          </cell>
          <cell r="M385" t="str">
            <v>5 to 11</v>
          </cell>
        </row>
        <row r="386">
          <cell r="A386">
            <v>3034</v>
          </cell>
          <cell r="B386" t="str">
            <v>Eppleby Forcett Church of England Primary School</v>
          </cell>
          <cell r="C386" t="str">
            <v>Academy converter</v>
          </cell>
          <cell r="D386" t="str">
            <v>Academies</v>
          </cell>
          <cell r="E386" t="str">
            <v>Open</v>
          </cell>
          <cell r="F386" t="str">
            <v>Academy Converter</v>
          </cell>
          <cell r="G386" t="str">
            <v>01-11-2017</v>
          </cell>
          <cell r="H386" t="str">
            <v/>
          </cell>
          <cell r="I386" t="str">
            <v/>
          </cell>
          <cell r="J386" t="str">
            <v>Primary</v>
          </cell>
          <cell r="K386">
            <v>2</v>
          </cell>
          <cell r="L386">
            <v>11</v>
          </cell>
          <cell r="M386" t="str">
            <v>2 to 11</v>
          </cell>
        </row>
        <row r="387">
          <cell r="A387">
            <v>3065</v>
          </cell>
          <cell r="B387" t="str">
            <v>Kirkby Fleetham Church of England Primary School</v>
          </cell>
          <cell r="C387" t="str">
            <v>Academy converter</v>
          </cell>
          <cell r="D387" t="str">
            <v>Academies</v>
          </cell>
          <cell r="E387" t="str">
            <v>Open</v>
          </cell>
          <cell r="F387" t="str">
            <v>Academy Converter</v>
          </cell>
          <cell r="G387" t="str">
            <v>01-11-2017</v>
          </cell>
          <cell r="H387" t="str">
            <v/>
          </cell>
          <cell r="I387" t="str">
            <v/>
          </cell>
          <cell r="J387" t="str">
            <v>Primary</v>
          </cell>
          <cell r="K387">
            <v>3</v>
          </cell>
          <cell r="L387">
            <v>11</v>
          </cell>
          <cell r="M387" t="str">
            <v>3 to 11</v>
          </cell>
        </row>
        <row r="388">
          <cell r="A388">
            <v>3079</v>
          </cell>
          <cell r="B388" t="str">
            <v>Middleton Tyas Church of England Primary School</v>
          </cell>
          <cell r="C388" t="str">
            <v>Academy converter</v>
          </cell>
          <cell r="D388" t="str">
            <v>Academies</v>
          </cell>
          <cell r="E388" t="str">
            <v>Open</v>
          </cell>
          <cell r="F388" t="str">
            <v>Academy Converter</v>
          </cell>
          <cell r="G388" t="str">
            <v>01-11-2017</v>
          </cell>
          <cell r="H388" t="str">
            <v/>
          </cell>
          <cell r="I388" t="str">
            <v/>
          </cell>
          <cell r="J388" t="str">
            <v>Primary</v>
          </cell>
          <cell r="K388">
            <v>2</v>
          </cell>
          <cell r="L388">
            <v>11</v>
          </cell>
          <cell r="M388" t="str">
            <v>2 to 11</v>
          </cell>
        </row>
        <row r="389">
          <cell r="A389">
            <v>2389</v>
          </cell>
          <cell r="B389" t="str">
            <v>Meadowside Academy</v>
          </cell>
          <cell r="C389" t="str">
            <v>Academy converter</v>
          </cell>
          <cell r="D389" t="str">
            <v>Academies</v>
          </cell>
          <cell r="E389" t="str">
            <v>Open</v>
          </cell>
          <cell r="F389" t="str">
            <v>Academy Converter</v>
          </cell>
          <cell r="G389" t="str">
            <v>01-07-2017</v>
          </cell>
          <cell r="H389" t="str">
            <v/>
          </cell>
          <cell r="I389" t="str">
            <v/>
          </cell>
          <cell r="J389" t="str">
            <v>Primary</v>
          </cell>
          <cell r="K389">
            <v>4</v>
          </cell>
          <cell r="L389">
            <v>11</v>
          </cell>
          <cell r="M389" t="str">
            <v>4 to 11</v>
          </cell>
        </row>
        <row r="390">
          <cell r="A390">
            <v>3154</v>
          </cell>
          <cell r="B390" t="str">
            <v>Filey Church of England Nursery and Infants Academy</v>
          </cell>
          <cell r="C390" t="str">
            <v>Academy converter</v>
          </cell>
          <cell r="D390" t="str">
            <v>Academies</v>
          </cell>
          <cell r="E390" t="str">
            <v>Open</v>
          </cell>
          <cell r="F390" t="str">
            <v>Academy Converter</v>
          </cell>
          <cell r="G390" t="str">
            <v>01-04-2017</v>
          </cell>
          <cell r="H390" t="str">
            <v/>
          </cell>
          <cell r="I390" t="str">
            <v/>
          </cell>
          <cell r="J390" t="str">
            <v>Primary</v>
          </cell>
          <cell r="K390">
            <v>3</v>
          </cell>
          <cell r="L390">
            <v>7</v>
          </cell>
          <cell r="M390" t="str">
            <v>3 to 7</v>
          </cell>
        </row>
        <row r="391">
          <cell r="A391">
            <v>2007</v>
          </cell>
          <cell r="B391" t="str">
            <v>Richmond Church of England Primary and Nursery School</v>
          </cell>
          <cell r="C391" t="str">
            <v>Academy sponsor led</v>
          </cell>
          <cell r="D391" t="str">
            <v>Academies</v>
          </cell>
          <cell r="E391" t="str">
            <v>Open</v>
          </cell>
          <cell r="F391" t="str">
            <v>New Provision</v>
          </cell>
          <cell r="G391" t="str">
            <v>01-11-2017</v>
          </cell>
          <cell r="H391" t="str">
            <v/>
          </cell>
          <cell r="I391" t="str">
            <v/>
          </cell>
          <cell r="J391" t="str">
            <v>Primary</v>
          </cell>
          <cell r="K391">
            <v>2</v>
          </cell>
          <cell r="L391">
            <v>11</v>
          </cell>
          <cell r="M391" t="str">
            <v>2 to 11</v>
          </cell>
        </row>
        <row r="392">
          <cell r="A392">
            <v>3120</v>
          </cell>
          <cell r="B392" t="str">
            <v>Topcliffe CofE Academy</v>
          </cell>
          <cell r="C392" t="str">
            <v>Academy converter</v>
          </cell>
          <cell r="D392" t="str">
            <v>Academies</v>
          </cell>
          <cell r="E392" t="str">
            <v>Open</v>
          </cell>
          <cell r="F392" t="str">
            <v>Academy Converter</v>
          </cell>
          <cell r="G392" t="str">
            <v>01-08-2017</v>
          </cell>
          <cell r="H392" t="str">
            <v/>
          </cell>
          <cell r="I392" t="str">
            <v/>
          </cell>
          <cell r="J392" t="str">
            <v>Primary</v>
          </cell>
          <cell r="K392">
            <v>2</v>
          </cell>
          <cell r="L392">
            <v>11</v>
          </cell>
          <cell r="M392" t="str">
            <v>2 to 11</v>
          </cell>
        </row>
        <row r="393">
          <cell r="A393">
            <v>4232</v>
          </cell>
          <cell r="B393" t="str">
            <v>Barlby High School</v>
          </cell>
          <cell r="C393" t="str">
            <v>Academy converter</v>
          </cell>
          <cell r="D393" t="str">
            <v>Academies</v>
          </cell>
          <cell r="E393" t="str">
            <v>Open</v>
          </cell>
          <cell r="F393" t="str">
            <v>Academy Converter</v>
          </cell>
          <cell r="G393" t="str">
            <v>01-09-2017</v>
          </cell>
          <cell r="H393" t="str">
            <v/>
          </cell>
          <cell r="I393" t="str">
            <v/>
          </cell>
          <cell r="J393" t="str">
            <v>Secondary</v>
          </cell>
          <cell r="K393">
            <v>11</v>
          </cell>
          <cell r="L393">
            <v>16</v>
          </cell>
          <cell r="M393" t="str">
            <v>11 to 16</v>
          </cell>
        </row>
        <row r="394">
          <cell r="A394">
            <v>3278</v>
          </cell>
          <cell r="B394" t="str">
            <v>Tockwith Church of England Primary Academy</v>
          </cell>
          <cell r="C394" t="str">
            <v>Academy converter</v>
          </cell>
          <cell r="D394" t="str">
            <v>Academies</v>
          </cell>
          <cell r="E394" t="str">
            <v>Open</v>
          </cell>
          <cell r="F394" t="str">
            <v>Academy Converter</v>
          </cell>
          <cell r="G394" t="str">
            <v>01-11-2017</v>
          </cell>
          <cell r="H394" t="str">
            <v/>
          </cell>
          <cell r="I394" t="str">
            <v/>
          </cell>
          <cell r="J394" t="str">
            <v>Primary</v>
          </cell>
          <cell r="K394">
            <v>4</v>
          </cell>
          <cell r="L394">
            <v>11</v>
          </cell>
          <cell r="M394" t="str">
            <v>4 to 11</v>
          </cell>
        </row>
        <row r="395">
          <cell r="A395">
            <v>2351</v>
          </cell>
          <cell r="B395" t="str">
            <v>Selby Community Primary School</v>
          </cell>
          <cell r="C395" t="str">
            <v>Academy converter</v>
          </cell>
          <cell r="D395" t="str">
            <v>Academies</v>
          </cell>
          <cell r="E395" t="str">
            <v>Open</v>
          </cell>
          <cell r="F395" t="str">
            <v>Academy Converter</v>
          </cell>
          <cell r="G395" t="str">
            <v>01-12-2017</v>
          </cell>
          <cell r="H395" t="str">
            <v/>
          </cell>
          <cell r="I395" t="str">
            <v/>
          </cell>
          <cell r="J395" t="str">
            <v>Primary</v>
          </cell>
          <cell r="K395">
            <v>2</v>
          </cell>
          <cell r="L395">
            <v>11</v>
          </cell>
          <cell r="M395" t="str">
            <v>2 to 11</v>
          </cell>
        </row>
        <row r="396">
          <cell r="A396">
            <v>2383</v>
          </cell>
          <cell r="B396" t="str">
            <v>Coppice Valley Primary School</v>
          </cell>
          <cell r="C396" t="str">
            <v>Academy converter</v>
          </cell>
          <cell r="D396" t="str">
            <v>Academies</v>
          </cell>
          <cell r="E396" t="str">
            <v>Open</v>
          </cell>
          <cell r="F396" t="str">
            <v>Academy Converter</v>
          </cell>
          <cell r="G396" t="str">
            <v>01-08-2017</v>
          </cell>
          <cell r="H396" t="str">
            <v/>
          </cell>
          <cell r="I396" t="str">
            <v/>
          </cell>
          <cell r="J396" t="str">
            <v>Primary</v>
          </cell>
          <cell r="K396">
            <v>4</v>
          </cell>
          <cell r="L396">
            <v>11</v>
          </cell>
          <cell r="M396" t="str">
            <v>4 to 11</v>
          </cell>
        </row>
        <row r="397">
          <cell r="A397">
            <v>4076</v>
          </cell>
          <cell r="B397" t="str">
            <v>Richmond School</v>
          </cell>
          <cell r="C397" t="str">
            <v>Academy converter</v>
          </cell>
          <cell r="D397" t="str">
            <v>Academies</v>
          </cell>
          <cell r="E397" t="str">
            <v>Open</v>
          </cell>
          <cell r="F397" t="str">
            <v>Academy Converter</v>
          </cell>
          <cell r="G397" t="str">
            <v>01-12-2017</v>
          </cell>
          <cell r="H397" t="str">
            <v/>
          </cell>
          <cell r="I397" t="str">
            <v/>
          </cell>
          <cell r="J397" t="str">
            <v>Secondary</v>
          </cell>
          <cell r="K397">
            <v>11</v>
          </cell>
          <cell r="L397">
            <v>18</v>
          </cell>
          <cell r="M397" t="str">
            <v>11 to 18</v>
          </cell>
        </row>
        <row r="398">
          <cell r="A398">
            <v>2012</v>
          </cell>
          <cell r="B398" t="str">
            <v>Keeble Gateway Academy</v>
          </cell>
          <cell r="K398">
            <v>3</v>
          </cell>
          <cell r="L398">
            <v>11</v>
          </cell>
          <cell r="M398" t="str">
            <v>3 to 11</v>
          </cell>
        </row>
        <row r="399">
          <cell r="A399">
            <v>2013</v>
          </cell>
          <cell r="B399" t="str">
            <v>Cambrai Primary School</v>
          </cell>
          <cell r="K399">
            <v>4</v>
          </cell>
          <cell r="L399">
            <v>11</v>
          </cell>
          <cell r="M399" t="str">
            <v>4 to 11</v>
          </cell>
        </row>
      </sheetData>
      <sheetData sheetId="2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Primary proposals"/>
      <sheetName val="PRO-FORMA"/>
    </sheetNames>
    <sheetDataSet>
      <sheetData sheetId="0"/>
      <sheetData sheetId="1">
        <row r="1">
          <cell r="A1" t="str">
            <v>DfE No. 815-</v>
          </cell>
        </row>
        <row r="2">
          <cell r="A2">
            <v>2242</v>
          </cell>
          <cell r="B2" t="str">
            <v>Alverton Primary School</v>
          </cell>
          <cell r="C2" t="str">
            <v xml:space="preserve">Community </v>
          </cell>
          <cell r="D2" t="str">
            <v>Mark Ashton</v>
          </cell>
          <cell r="E2" t="str">
            <v>Rachel Conyers</v>
          </cell>
        </row>
        <row r="3">
          <cell r="A3">
            <v>2246</v>
          </cell>
          <cell r="B3" t="str">
            <v>Amotherby Community Primary School</v>
          </cell>
          <cell r="C3" t="str">
            <v xml:space="preserve">Community </v>
          </cell>
          <cell r="D3" t="str">
            <v>Matt George</v>
          </cell>
          <cell r="E3" t="str">
            <v>Vickie Hemming-Allen</v>
          </cell>
        </row>
        <row r="4">
          <cell r="A4">
            <v>2080</v>
          </cell>
          <cell r="B4" t="str">
            <v>Applegarth Primary School</v>
          </cell>
          <cell r="C4" t="str">
            <v xml:space="preserve">Community </v>
          </cell>
          <cell r="D4" t="str">
            <v>Mark Ashton</v>
          </cell>
          <cell r="E4" t="str">
            <v>Rachel Conyers</v>
          </cell>
        </row>
        <row r="5">
          <cell r="A5">
            <v>2247</v>
          </cell>
          <cell r="B5" t="str">
            <v>Appleton Wiske Community Primary School</v>
          </cell>
          <cell r="C5" t="str">
            <v xml:space="preserve">Community </v>
          </cell>
          <cell r="D5" t="str">
            <v>Mark Ashton</v>
          </cell>
          <cell r="E5" t="str">
            <v>Rachel Conyers</v>
          </cell>
        </row>
        <row r="6">
          <cell r="A6">
            <v>2400</v>
          </cell>
          <cell r="B6" t="str">
            <v>Barlby Bridge Community Primary School</v>
          </cell>
          <cell r="C6" t="str">
            <v xml:space="preserve">Community </v>
          </cell>
          <cell r="D6" t="str">
            <v>John Lee</v>
          </cell>
          <cell r="E6" t="str">
            <v>Nicola Wright</v>
          </cell>
        </row>
        <row r="7">
          <cell r="A7">
            <v>2401</v>
          </cell>
          <cell r="B7" t="str">
            <v>Barlby Community Primary School</v>
          </cell>
          <cell r="C7" t="str">
            <v xml:space="preserve">Community </v>
          </cell>
          <cell r="D7" t="str">
            <v>John Lee</v>
          </cell>
          <cell r="E7" t="str">
            <v>Nicola Wright</v>
          </cell>
        </row>
        <row r="8">
          <cell r="A8">
            <v>2108</v>
          </cell>
          <cell r="B8" t="str">
            <v>Barrowcliff School</v>
          </cell>
          <cell r="C8" t="str">
            <v xml:space="preserve">Community </v>
          </cell>
          <cell r="D8" t="str">
            <v>Matt George</v>
          </cell>
          <cell r="E8" t="str">
            <v>Vickie Hemming-Allen</v>
          </cell>
        </row>
        <row r="9">
          <cell r="A9">
            <v>2390</v>
          </cell>
          <cell r="B9" t="str">
            <v>Barwic Parade Community Primary School, Selby</v>
          </cell>
          <cell r="C9" t="str">
            <v xml:space="preserve">Community </v>
          </cell>
          <cell r="D9" t="str">
            <v>John Lee</v>
          </cell>
          <cell r="E9" t="str">
            <v>Nicola Wright</v>
          </cell>
        </row>
        <row r="10">
          <cell r="A10">
            <v>2348</v>
          </cell>
          <cell r="B10" t="str">
            <v>Beckwithshaw Community Primary School</v>
          </cell>
          <cell r="C10" t="str">
            <v xml:space="preserve">Community </v>
          </cell>
          <cell r="D10" t="str">
            <v>Sue Turley</v>
          </cell>
          <cell r="E10" t="str">
            <v>Rachel Conyers</v>
          </cell>
        </row>
        <row r="11">
          <cell r="A11">
            <v>2305</v>
          </cell>
          <cell r="B11" t="str">
            <v>Bentham Community Primary School</v>
          </cell>
          <cell r="C11" t="str">
            <v xml:space="preserve">Community </v>
          </cell>
          <cell r="D11" t="str">
            <v>Julia Temple</v>
          </cell>
          <cell r="E11" t="str">
            <v>Nicola Wright</v>
          </cell>
        </row>
        <row r="12">
          <cell r="A12">
            <v>2309</v>
          </cell>
          <cell r="B12" t="str">
            <v>Boroughbridge Primary School</v>
          </cell>
          <cell r="C12" t="str">
            <v xml:space="preserve">Community </v>
          </cell>
          <cell r="D12" t="str">
            <v>Sue Turley</v>
          </cell>
          <cell r="E12" t="str">
            <v>Rachel Conyers</v>
          </cell>
        </row>
        <row r="13">
          <cell r="A13">
            <v>2310</v>
          </cell>
          <cell r="B13" t="str">
            <v>Bradleys Both Community Primary School</v>
          </cell>
          <cell r="C13" t="str">
            <v xml:space="preserve">Community </v>
          </cell>
          <cell r="D13" t="str">
            <v>Julia Temple</v>
          </cell>
          <cell r="E13" t="str">
            <v>Nicola Wright</v>
          </cell>
        </row>
        <row r="14">
          <cell r="A14">
            <v>2250</v>
          </cell>
          <cell r="B14" t="str">
            <v>Brompton and Sawdon Community Primary School</v>
          </cell>
          <cell r="C14" t="str">
            <v xml:space="preserve">Community </v>
          </cell>
          <cell r="D14" t="str">
            <v>Matt George</v>
          </cell>
          <cell r="E14" t="str">
            <v>Vickie Hemming-Allen</v>
          </cell>
        </row>
        <row r="15">
          <cell r="A15">
            <v>2249</v>
          </cell>
          <cell r="B15" t="str">
            <v>Brompton Community Primary School</v>
          </cell>
          <cell r="C15" t="str">
            <v xml:space="preserve">Community </v>
          </cell>
          <cell r="D15" t="str">
            <v>Mark Ashton</v>
          </cell>
          <cell r="E15" t="str">
            <v>Rachel Conyers</v>
          </cell>
        </row>
        <row r="16">
          <cell r="A16">
            <v>2225</v>
          </cell>
          <cell r="B16" t="str">
            <v>Broomfield School</v>
          </cell>
          <cell r="C16" t="str">
            <v xml:space="preserve">Community </v>
          </cell>
          <cell r="D16" t="str">
            <v>Mark Ashton</v>
          </cell>
          <cell r="E16" t="str">
            <v>Rachel Conyers</v>
          </cell>
        </row>
        <row r="17">
          <cell r="A17">
            <v>2312</v>
          </cell>
          <cell r="B17" t="str">
            <v>Burton Salmon Community Primary School</v>
          </cell>
          <cell r="C17" t="str">
            <v xml:space="preserve">Community </v>
          </cell>
          <cell r="D17" t="str">
            <v>John Lee</v>
          </cell>
          <cell r="E17" t="str">
            <v>Nicola Wright</v>
          </cell>
        </row>
        <row r="18">
          <cell r="A18">
            <v>2173</v>
          </cell>
          <cell r="B18" t="str">
            <v>Catterick Garrison, Le Cateau Community Primary School</v>
          </cell>
          <cell r="C18" t="str">
            <v xml:space="preserve">Community </v>
          </cell>
          <cell r="D18" t="str">
            <v>Mark Ashton</v>
          </cell>
          <cell r="E18" t="str">
            <v>Rachel Conyers</v>
          </cell>
        </row>
        <row r="19">
          <cell r="A19">
            <v>2189</v>
          </cell>
          <cell r="B19" t="str">
            <v>Catterick Garrison, Wavell Community Infant School</v>
          </cell>
          <cell r="C19" t="str">
            <v xml:space="preserve">Community </v>
          </cell>
          <cell r="D19" t="str">
            <v>Mark Ashton</v>
          </cell>
          <cell r="E19" t="str">
            <v>Rachel Conyers</v>
          </cell>
        </row>
        <row r="20">
          <cell r="A20">
            <v>2224</v>
          </cell>
          <cell r="B20" t="str">
            <v>Cayton Community Primary School</v>
          </cell>
          <cell r="C20" t="str">
            <v xml:space="preserve">Community </v>
          </cell>
          <cell r="D20" t="str">
            <v>Matt George</v>
          </cell>
          <cell r="E20" t="str">
            <v>Vickie Hemming-Allen</v>
          </cell>
        </row>
        <row r="21">
          <cell r="A21">
            <v>2167</v>
          </cell>
          <cell r="B21" t="str">
            <v>Colburn Community Primary School</v>
          </cell>
          <cell r="C21" t="str">
            <v xml:space="preserve">Community </v>
          </cell>
          <cell r="D21" t="str">
            <v>Mark Ashton</v>
          </cell>
          <cell r="E21" t="str">
            <v>Rachel Conyers</v>
          </cell>
        </row>
        <row r="22">
          <cell r="A22">
            <v>2316</v>
          </cell>
          <cell r="B22" t="str">
            <v>Cononley Community Primary School</v>
          </cell>
          <cell r="C22" t="str">
            <v xml:space="preserve">Community </v>
          </cell>
          <cell r="D22" t="str">
            <v>Julia Temple</v>
          </cell>
          <cell r="E22" t="str">
            <v>Nicola Wright</v>
          </cell>
        </row>
        <row r="23">
          <cell r="A23">
            <v>2317</v>
          </cell>
          <cell r="B23" t="str">
            <v>Cowling Community Primary School</v>
          </cell>
          <cell r="C23" t="str">
            <v xml:space="preserve">Community </v>
          </cell>
          <cell r="D23" t="str">
            <v>Julia Temple</v>
          </cell>
          <cell r="E23" t="str">
            <v>Nicola Wright</v>
          </cell>
        </row>
        <row r="24">
          <cell r="A24">
            <v>2347</v>
          </cell>
          <cell r="B24" t="str">
            <v>Darley Community Primary School</v>
          </cell>
          <cell r="C24" t="str">
            <v xml:space="preserve">Community </v>
          </cell>
          <cell r="D24" t="str">
            <v>Sue Turley</v>
          </cell>
          <cell r="E24" t="str">
            <v>Rachel Conyers</v>
          </cell>
        </row>
        <row r="25">
          <cell r="A25">
            <v>2165</v>
          </cell>
          <cell r="B25" t="str">
            <v>Dishforth Airfield Community Primary School</v>
          </cell>
          <cell r="C25" t="str">
            <v xml:space="preserve">Community </v>
          </cell>
          <cell r="D25" t="str">
            <v>Sue Turley</v>
          </cell>
          <cell r="E25" t="str">
            <v>Rachel Conyers</v>
          </cell>
        </row>
        <row r="26">
          <cell r="A26">
            <v>2164</v>
          </cell>
          <cell r="B26" t="str">
            <v>Easingwold Community Primary School</v>
          </cell>
          <cell r="C26" t="str">
            <v xml:space="preserve">Community </v>
          </cell>
          <cell r="D26" t="str">
            <v>Mark Ashton</v>
          </cell>
          <cell r="E26" t="str">
            <v>Rachel Conyers</v>
          </cell>
        </row>
        <row r="27">
          <cell r="A27">
            <v>2257</v>
          </cell>
          <cell r="B27" t="str">
            <v>East Ayton Community Primary School</v>
          </cell>
          <cell r="C27" t="str">
            <v xml:space="preserve">Community </v>
          </cell>
          <cell r="D27" t="str">
            <v>Matt George</v>
          </cell>
          <cell r="E27" t="str">
            <v>Vickie Hemming-Allen</v>
          </cell>
        </row>
        <row r="28">
          <cell r="A28">
            <v>2320</v>
          </cell>
          <cell r="B28" t="str">
            <v>Fairburn Community Primary School</v>
          </cell>
          <cell r="C28" t="str">
            <v xml:space="preserve">Community </v>
          </cell>
          <cell r="D28" t="str">
            <v>John Lee</v>
          </cell>
          <cell r="E28" t="str">
            <v>Nicola Wright</v>
          </cell>
        </row>
        <row r="29">
          <cell r="A29">
            <v>2413</v>
          </cell>
          <cell r="B29" t="str">
            <v>Filey Junior School</v>
          </cell>
          <cell r="C29" t="str">
            <v xml:space="preserve">Community </v>
          </cell>
          <cell r="D29" t="str">
            <v>Matt George</v>
          </cell>
          <cell r="E29" t="str">
            <v>Vickie Hemming-Allen</v>
          </cell>
        </row>
        <row r="30">
          <cell r="A30">
            <v>2324</v>
          </cell>
          <cell r="B30" t="str">
            <v>Giggleswick Primary School</v>
          </cell>
          <cell r="C30" t="str">
            <v xml:space="preserve">Community </v>
          </cell>
          <cell r="D30" t="str">
            <v>Julia Temple</v>
          </cell>
          <cell r="E30" t="str">
            <v>Nicola Wright</v>
          </cell>
        </row>
        <row r="31">
          <cell r="A31">
            <v>2117</v>
          </cell>
          <cell r="B31" t="str">
            <v>Gladstone Road Primary School</v>
          </cell>
          <cell r="C31" t="str">
            <v xml:space="preserve">Community </v>
          </cell>
          <cell r="D31" t="str">
            <v>Matt George</v>
          </cell>
          <cell r="E31" t="str">
            <v>Vickie Hemming-Allen</v>
          </cell>
        </row>
        <row r="32">
          <cell r="A32">
            <v>2338</v>
          </cell>
          <cell r="B32" t="str">
            <v>Glasshouses Community Primary School</v>
          </cell>
          <cell r="C32" t="str">
            <v xml:space="preserve">Community </v>
          </cell>
          <cell r="D32" t="str">
            <v>Sue Turley</v>
          </cell>
          <cell r="E32" t="str">
            <v>Rachel Conyers</v>
          </cell>
        </row>
        <row r="33">
          <cell r="A33">
            <v>2393</v>
          </cell>
          <cell r="B33" t="str">
            <v>Glusburn Community Primary School</v>
          </cell>
          <cell r="C33" t="str">
            <v xml:space="preserve">Community </v>
          </cell>
          <cell r="D33" t="str">
            <v>Julia Temple</v>
          </cell>
          <cell r="E33" t="str">
            <v>Nicola Wright</v>
          </cell>
        </row>
        <row r="34">
          <cell r="A34">
            <v>2043</v>
          </cell>
          <cell r="B34" t="str">
            <v>Goathland Primary School</v>
          </cell>
          <cell r="C34" t="str">
            <v xml:space="preserve">Community </v>
          </cell>
          <cell r="D34" t="str">
            <v>Matt George</v>
          </cell>
          <cell r="E34" t="str">
            <v>Vickie Hemming-Allen</v>
          </cell>
        </row>
        <row r="35">
          <cell r="A35">
            <v>2327</v>
          </cell>
          <cell r="B35" t="str">
            <v>Great Ouseburn Community Primary School</v>
          </cell>
          <cell r="C35" t="str">
            <v xml:space="preserve">Community </v>
          </cell>
          <cell r="D35" t="str">
            <v>Sue Turley</v>
          </cell>
          <cell r="E35" t="str">
            <v>Rachel Conyers</v>
          </cell>
        </row>
        <row r="36">
          <cell r="A36">
            <v>2329</v>
          </cell>
          <cell r="B36" t="str">
            <v>Harrogate, Grove Road Community Primary School</v>
          </cell>
          <cell r="C36" t="str">
            <v xml:space="preserve">Community </v>
          </cell>
          <cell r="D36" t="str">
            <v>Sue Turley</v>
          </cell>
          <cell r="E36" t="str">
            <v>Rachel Conyers</v>
          </cell>
        </row>
        <row r="37">
          <cell r="A37">
            <v>2336</v>
          </cell>
          <cell r="B37" t="str">
            <v>Hellifield Community Primary School</v>
          </cell>
          <cell r="C37" t="str">
            <v xml:space="preserve">Community </v>
          </cell>
          <cell r="D37" t="str">
            <v>Julia Temple</v>
          </cell>
          <cell r="E37" t="str">
            <v>Nicola Wright</v>
          </cell>
        </row>
        <row r="38">
          <cell r="A38">
            <v>2402</v>
          </cell>
          <cell r="B38" t="str">
            <v>Hemingbrough Community Primary School</v>
          </cell>
          <cell r="C38" t="str">
            <v xml:space="preserve">Community </v>
          </cell>
          <cell r="D38" t="str">
            <v>John Lee</v>
          </cell>
          <cell r="E38" t="str">
            <v>Nicola Wright</v>
          </cell>
        </row>
        <row r="39">
          <cell r="A39">
            <v>2337</v>
          </cell>
          <cell r="B39" t="str">
            <v>Hensall Community Primary School</v>
          </cell>
          <cell r="C39" t="str">
            <v xml:space="preserve">Community </v>
          </cell>
          <cell r="D39" t="str">
            <v>John Lee</v>
          </cell>
          <cell r="E39" t="str">
            <v>Nicola Wright</v>
          </cell>
        </row>
        <row r="40">
          <cell r="A40">
            <v>2403</v>
          </cell>
          <cell r="B40" t="str">
            <v>Hunmanby Primary School</v>
          </cell>
          <cell r="C40" t="str">
            <v xml:space="preserve">Community </v>
          </cell>
          <cell r="D40" t="str">
            <v>Matt George</v>
          </cell>
          <cell r="E40" t="str">
            <v>Vickie Hemming-Allen</v>
          </cell>
        </row>
        <row r="41">
          <cell r="A41">
            <v>2063</v>
          </cell>
          <cell r="B41" t="str">
            <v>Hunton and Arrathorne Community Primary School</v>
          </cell>
          <cell r="C41" t="str">
            <v xml:space="preserve">Community </v>
          </cell>
          <cell r="D41" t="str">
            <v>Mark Ashton</v>
          </cell>
          <cell r="E41" t="str">
            <v>Rachel Conyers</v>
          </cell>
        </row>
        <row r="42">
          <cell r="A42">
            <v>2228</v>
          </cell>
          <cell r="B42" t="str">
            <v>Hutton Rudby Primary School</v>
          </cell>
          <cell r="C42" t="str">
            <v xml:space="preserve">Community </v>
          </cell>
          <cell r="D42" t="str">
            <v>Mark Ashton</v>
          </cell>
          <cell r="E42" t="str">
            <v>Rachel Conyers</v>
          </cell>
        </row>
        <row r="43">
          <cell r="A43">
            <v>2391</v>
          </cell>
          <cell r="B43" t="str">
            <v>Ingleton Primary School</v>
          </cell>
          <cell r="C43" t="str">
            <v xml:space="preserve">Community </v>
          </cell>
          <cell r="D43" t="str">
            <v>Julia Temple</v>
          </cell>
          <cell r="E43" t="str">
            <v>Nicola Wright</v>
          </cell>
        </row>
        <row r="44">
          <cell r="A44">
            <v>2321</v>
          </cell>
          <cell r="B44" t="str">
            <v>Kettlesing Felliscliffe Community Primary School</v>
          </cell>
          <cell r="C44" t="str">
            <v xml:space="preserve">Community </v>
          </cell>
          <cell r="D44" t="str">
            <v>Sue Turley</v>
          </cell>
          <cell r="E44" t="str">
            <v>Rachel Conyers</v>
          </cell>
        </row>
        <row r="45">
          <cell r="A45">
            <v>2343</v>
          </cell>
          <cell r="B45" t="str">
            <v>Kettlewell Primary School</v>
          </cell>
          <cell r="C45" t="str">
            <v xml:space="preserve">Community </v>
          </cell>
          <cell r="D45" t="str">
            <v>Julia Temple</v>
          </cell>
          <cell r="E45" t="str">
            <v>Nicola Wright</v>
          </cell>
        </row>
        <row r="46">
          <cell r="A46">
            <v>2404</v>
          </cell>
          <cell r="B46" t="str">
            <v>Langton Primary School</v>
          </cell>
          <cell r="C46" t="str">
            <v xml:space="preserve">Community </v>
          </cell>
          <cell r="D46" t="str">
            <v>Matt George</v>
          </cell>
          <cell r="E46" t="str">
            <v>Vickie Hemming-Allen</v>
          </cell>
        </row>
        <row r="47">
          <cell r="A47">
            <v>2405</v>
          </cell>
          <cell r="B47" t="str">
            <v>Leavening Community Primary School</v>
          </cell>
          <cell r="C47" t="str">
            <v xml:space="preserve">Community </v>
          </cell>
          <cell r="D47" t="str">
            <v>Matt George</v>
          </cell>
          <cell r="E47" t="str">
            <v>Vickie Hemming-Allen</v>
          </cell>
        </row>
        <row r="48">
          <cell r="A48">
            <v>2040</v>
          </cell>
          <cell r="B48" t="str">
            <v>Leeming and Londonderry Community Primary School</v>
          </cell>
          <cell r="C48" t="str">
            <v xml:space="preserve">Community </v>
          </cell>
          <cell r="D48" t="str">
            <v>Mark Ashton</v>
          </cell>
          <cell r="E48" t="str">
            <v>Rachel Conyers</v>
          </cell>
        </row>
        <row r="49">
          <cell r="A49">
            <v>2166</v>
          </cell>
          <cell r="B49" t="str">
            <v>Leeming RAF Community Primary School</v>
          </cell>
          <cell r="C49" t="str">
            <v xml:space="preserve">Community </v>
          </cell>
          <cell r="D49" t="str">
            <v>Mark Ashton</v>
          </cell>
          <cell r="E49" t="str">
            <v>Rachel Conyers</v>
          </cell>
        </row>
        <row r="50">
          <cell r="A50">
            <v>2233</v>
          </cell>
          <cell r="B50" t="str">
            <v>Lindhead School</v>
          </cell>
          <cell r="C50" t="str">
            <v xml:space="preserve">Community </v>
          </cell>
          <cell r="D50" t="str">
            <v>Matt George</v>
          </cell>
          <cell r="E50" t="str">
            <v>Vickie Hemming-Allen</v>
          </cell>
        </row>
        <row r="51">
          <cell r="A51">
            <v>2171</v>
          </cell>
          <cell r="B51" t="str">
            <v>Linton-on-Ouse Primary School</v>
          </cell>
          <cell r="C51" t="str">
            <v xml:space="preserve">Community </v>
          </cell>
          <cell r="D51" t="str">
            <v>Mark Ashton</v>
          </cell>
          <cell r="E51" t="str">
            <v>Rachel Conyers</v>
          </cell>
        </row>
        <row r="52">
          <cell r="A52">
            <v>2406</v>
          </cell>
          <cell r="B52" t="str">
            <v>Luttons Community Primary School</v>
          </cell>
          <cell r="C52" t="str">
            <v xml:space="preserve">Community </v>
          </cell>
          <cell r="D52" t="str">
            <v>Matt George</v>
          </cell>
          <cell r="E52" t="str">
            <v>Vickie Hemming-Allen</v>
          </cell>
        </row>
        <row r="53">
          <cell r="A53">
            <v>2163</v>
          </cell>
          <cell r="B53" t="str">
            <v>Mill Hill Community Primary School</v>
          </cell>
          <cell r="C53" t="str">
            <v xml:space="preserve">Community </v>
          </cell>
          <cell r="D53" t="str">
            <v>Mark Ashton</v>
          </cell>
          <cell r="E53" t="str">
            <v>Rachel Conyers</v>
          </cell>
        </row>
        <row r="54">
          <cell r="A54">
            <v>2367</v>
          </cell>
          <cell r="B54" t="str">
            <v>Moorside Primary School</v>
          </cell>
          <cell r="C54" t="str">
            <v xml:space="preserve">Community </v>
          </cell>
          <cell r="D54" t="str">
            <v>Sue Turley</v>
          </cell>
          <cell r="E54" t="str">
            <v>Vickie Hemming-Allen</v>
          </cell>
        </row>
        <row r="55">
          <cell r="A55">
            <v>2075</v>
          </cell>
          <cell r="B55" t="str">
            <v>Nawton Community Primary School</v>
          </cell>
          <cell r="C55" t="str">
            <v xml:space="preserve">Community </v>
          </cell>
          <cell r="D55" t="str">
            <v>Matt George</v>
          </cell>
          <cell r="E55" t="str">
            <v>Vickie Hemming-Allen</v>
          </cell>
        </row>
        <row r="56">
          <cell r="A56">
            <v>2081</v>
          </cell>
          <cell r="B56" t="str">
            <v>North and South Cowton Community Primary School</v>
          </cell>
          <cell r="C56" t="str">
            <v xml:space="preserve">Community </v>
          </cell>
          <cell r="D56" t="str">
            <v>Mark Ashton</v>
          </cell>
          <cell r="E56" t="str">
            <v>Rachel Conyers</v>
          </cell>
        </row>
        <row r="57">
          <cell r="A57">
            <v>2407</v>
          </cell>
          <cell r="B57" t="str">
            <v>North Duffield Community Primary School</v>
          </cell>
          <cell r="C57" t="str">
            <v xml:space="preserve">Community </v>
          </cell>
          <cell r="D57" t="str">
            <v>John Lee</v>
          </cell>
          <cell r="E57" t="str">
            <v>Nicola Wright</v>
          </cell>
        </row>
        <row r="58">
          <cell r="A58">
            <v>2408</v>
          </cell>
          <cell r="B58" t="str">
            <v>Norton Community Primary School</v>
          </cell>
          <cell r="C58" t="str">
            <v xml:space="preserve">Community </v>
          </cell>
          <cell r="D58" t="str">
            <v>Matt George</v>
          </cell>
          <cell r="E58" t="str">
            <v>Vickie Hemming-Allen</v>
          </cell>
        </row>
        <row r="59">
          <cell r="A59">
            <v>2060</v>
          </cell>
          <cell r="B59" t="str">
            <v>Oakridge Community Primary School</v>
          </cell>
          <cell r="C59" t="str">
            <v xml:space="preserve">Community </v>
          </cell>
          <cell r="D59" t="str">
            <v>Matt George</v>
          </cell>
          <cell r="E59" t="str">
            <v>Vickie Hemming-Allen</v>
          </cell>
        </row>
        <row r="60">
          <cell r="A60">
            <v>2083</v>
          </cell>
          <cell r="B60" t="str">
            <v>Osmotherley Primary School</v>
          </cell>
          <cell r="C60" t="str">
            <v xml:space="preserve">Community </v>
          </cell>
          <cell r="D60" t="str">
            <v>Mark Ashton</v>
          </cell>
          <cell r="E60" t="str">
            <v>Rachel Conyers</v>
          </cell>
        </row>
        <row r="61">
          <cell r="A61">
            <v>2235</v>
          </cell>
          <cell r="B61" t="str">
            <v>Pickering Community Infant School</v>
          </cell>
          <cell r="C61" t="str">
            <v xml:space="preserve">Community </v>
          </cell>
          <cell r="D61" t="str">
            <v>Matt George</v>
          </cell>
          <cell r="E61" t="str">
            <v>Vickie Hemming-Allen</v>
          </cell>
        </row>
        <row r="62">
          <cell r="A62">
            <v>2222</v>
          </cell>
          <cell r="B62" t="str">
            <v>Pickering Community Junior School</v>
          </cell>
          <cell r="C62" t="str">
            <v xml:space="preserve">Community </v>
          </cell>
          <cell r="D62" t="str">
            <v>Matt George</v>
          </cell>
          <cell r="E62" t="str">
            <v>Vickie Hemming-Allen</v>
          </cell>
        </row>
        <row r="63">
          <cell r="A63">
            <v>2096</v>
          </cell>
          <cell r="B63" t="str">
            <v>Reeth Community Primary School</v>
          </cell>
          <cell r="C63" t="str">
            <v xml:space="preserve">Community </v>
          </cell>
          <cell r="D63" t="str">
            <v>Mark Ashton</v>
          </cell>
          <cell r="E63" t="str">
            <v>Rachel Conyers</v>
          </cell>
        </row>
        <row r="64">
          <cell r="A64">
            <v>2410</v>
          </cell>
          <cell r="B64" t="str">
            <v>Riccall Community Primary School</v>
          </cell>
          <cell r="C64" t="str">
            <v xml:space="preserve">Community </v>
          </cell>
          <cell r="D64" t="str">
            <v>John Lee</v>
          </cell>
          <cell r="E64" t="str">
            <v>Nicola Wright</v>
          </cell>
        </row>
        <row r="65">
          <cell r="A65">
            <v>2097</v>
          </cell>
          <cell r="B65" t="str">
            <v>Romanby Primary School</v>
          </cell>
          <cell r="C65" t="str">
            <v xml:space="preserve">Community </v>
          </cell>
          <cell r="D65" t="str">
            <v>Mark Ashton</v>
          </cell>
          <cell r="E65" t="str">
            <v>Rachel Conyers</v>
          </cell>
        </row>
        <row r="66">
          <cell r="A66">
            <v>2098</v>
          </cell>
          <cell r="B66" t="str">
            <v>Rosedale Abbey Community Primary School</v>
          </cell>
          <cell r="C66" t="str">
            <v xml:space="preserve">Community </v>
          </cell>
          <cell r="D66" t="str">
            <v>Matt George</v>
          </cell>
          <cell r="E66" t="str">
            <v>Vickie Hemming-Allen</v>
          </cell>
        </row>
        <row r="67">
          <cell r="A67">
            <v>2424</v>
          </cell>
          <cell r="B67" t="str">
            <v>Saltergate Community Junior School</v>
          </cell>
          <cell r="C67" t="str">
            <v xml:space="preserve">Community </v>
          </cell>
          <cell r="D67" t="str">
            <v>Sue Turley</v>
          </cell>
          <cell r="E67" t="str">
            <v>Rachel Conyers</v>
          </cell>
        </row>
        <row r="68">
          <cell r="A68">
            <v>2425</v>
          </cell>
          <cell r="B68" t="str">
            <v>Saltergate Infant School</v>
          </cell>
          <cell r="C68" t="str">
            <v xml:space="preserve">Community </v>
          </cell>
          <cell r="D68" t="str">
            <v>Sue Turley</v>
          </cell>
          <cell r="E68" t="str">
            <v>Rachel Conyers</v>
          </cell>
        </row>
        <row r="69">
          <cell r="A69">
            <v>2120</v>
          </cell>
          <cell r="B69" t="str">
            <v>Scarborough, Northstead Community Primary School</v>
          </cell>
          <cell r="C69" t="str">
            <v xml:space="preserve">Community </v>
          </cell>
          <cell r="D69" t="str">
            <v>Matt George</v>
          </cell>
          <cell r="E69" t="str">
            <v>Vickie Hemming-Allen</v>
          </cell>
        </row>
        <row r="70">
          <cell r="A70">
            <v>2170</v>
          </cell>
          <cell r="B70" t="str">
            <v>Scarborough, Overdale Community Primary School</v>
          </cell>
          <cell r="C70" t="str">
            <v xml:space="preserve">Community </v>
          </cell>
          <cell r="D70" t="str">
            <v>Matt George</v>
          </cell>
          <cell r="E70" t="str">
            <v>Vickie Hemming-Allen</v>
          </cell>
        </row>
        <row r="71">
          <cell r="A71">
            <v>2350</v>
          </cell>
          <cell r="B71" t="str">
            <v>Scotton Lingerfield Community Primary School</v>
          </cell>
          <cell r="C71" t="str">
            <v xml:space="preserve">Community </v>
          </cell>
          <cell r="D71" t="str">
            <v>Sue Turley</v>
          </cell>
          <cell r="E71" t="str">
            <v>Rachel Conyers</v>
          </cell>
        </row>
        <row r="72">
          <cell r="A72">
            <v>2223</v>
          </cell>
          <cell r="B72" t="str">
            <v>Seamer and Irton Community Primary School</v>
          </cell>
          <cell r="C72" t="str">
            <v xml:space="preserve">Community </v>
          </cell>
          <cell r="D72" t="str">
            <v>Matt George</v>
          </cell>
          <cell r="E72" t="str">
            <v>Vickie Hemming-Allen</v>
          </cell>
        </row>
        <row r="73">
          <cell r="A73">
            <v>2418</v>
          </cell>
          <cell r="B73" t="str">
            <v>Selby, Longman's Hill Community Primary School</v>
          </cell>
          <cell r="C73" t="str">
            <v xml:space="preserve">Community </v>
          </cell>
          <cell r="D73" t="str">
            <v>John Lee</v>
          </cell>
          <cell r="E73" t="str">
            <v>Nicola Wright</v>
          </cell>
        </row>
        <row r="74">
          <cell r="A74">
            <v>2421</v>
          </cell>
          <cell r="B74" t="str">
            <v>Sherburn in Elmet, Athelstan Community Primary School</v>
          </cell>
          <cell r="C74" t="str">
            <v xml:space="preserve">Community </v>
          </cell>
          <cell r="D74" t="str">
            <v>John Lee</v>
          </cell>
          <cell r="E74" t="str">
            <v>Nicola Wright</v>
          </cell>
        </row>
        <row r="75">
          <cell r="A75">
            <v>2186</v>
          </cell>
          <cell r="B75" t="str">
            <v>Sheriff Hutton Primary School</v>
          </cell>
          <cell r="C75" t="str">
            <v xml:space="preserve">Community </v>
          </cell>
          <cell r="D75" t="str">
            <v>Matt George</v>
          </cell>
          <cell r="E75" t="str">
            <v>Vickie Hemming-Allen</v>
          </cell>
        </row>
        <row r="76">
          <cell r="A76">
            <v>2354</v>
          </cell>
          <cell r="B76" t="str">
            <v>Sicklinghall Community Primary School</v>
          </cell>
          <cell r="C76" t="str">
            <v xml:space="preserve">Community </v>
          </cell>
          <cell r="D76" t="str">
            <v>Sue Turley</v>
          </cell>
          <cell r="E76" t="str">
            <v>Rachel Conyers</v>
          </cell>
        </row>
        <row r="77">
          <cell r="A77">
            <v>2365</v>
          </cell>
          <cell r="B77" t="str">
            <v>Skipton, Greatwood Community Primary School</v>
          </cell>
          <cell r="C77" t="str">
            <v xml:space="preserve">Community </v>
          </cell>
          <cell r="D77" t="str">
            <v>Julia Temple</v>
          </cell>
          <cell r="E77" t="str">
            <v>Nicola Wright</v>
          </cell>
        </row>
        <row r="78">
          <cell r="A78">
            <v>2356</v>
          </cell>
          <cell r="B78" t="str">
            <v>Skipton, Water Street Community Primary School</v>
          </cell>
          <cell r="C78" t="str">
            <v xml:space="preserve">Community </v>
          </cell>
          <cell r="D78" t="str">
            <v>Julia Temple</v>
          </cell>
          <cell r="E78" t="str">
            <v>Nicola Wright</v>
          </cell>
        </row>
        <row r="79">
          <cell r="A79">
            <v>2132</v>
          </cell>
          <cell r="B79" t="str">
            <v>Slingsby Community Primary School</v>
          </cell>
          <cell r="C79" t="str">
            <v xml:space="preserve">Community </v>
          </cell>
          <cell r="D79" t="str">
            <v>Matt George</v>
          </cell>
          <cell r="E79" t="str">
            <v>Vickie Hemming-Allen</v>
          </cell>
        </row>
        <row r="80">
          <cell r="A80">
            <v>2133</v>
          </cell>
          <cell r="B80" t="str">
            <v>Snape Community Primary School</v>
          </cell>
          <cell r="C80" t="str">
            <v xml:space="preserve">Community </v>
          </cell>
          <cell r="D80" t="str">
            <v>Mark Ashton</v>
          </cell>
          <cell r="E80" t="str">
            <v>Rachel Conyers</v>
          </cell>
        </row>
        <row r="81">
          <cell r="A81">
            <v>2061</v>
          </cell>
          <cell r="B81" t="str">
            <v>Staithes, Seton Community Primary School</v>
          </cell>
          <cell r="C81" t="str">
            <v xml:space="preserve">Community </v>
          </cell>
          <cell r="D81" t="str">
            <v>Matt George</v>
          </cell>
          <cell r="E81" t="str">
            <v>Vickie Hemming-Allen</v>
          </cell>
        </row>
        <row r="82">
          <cell r="A82">
            <v>2358</v>
          </cell>
          <cell r="B82" t="str">
            <v>Staveley Community Primary School</v>
          </cell>
          <cell r="C82" t="str">
            <v xml:space="preserve">Community </v>
          </cell>
          <cell r="D82" t="str">
            <v>Sue Turley</v>
          </cell>
          <cell r="E82" t="str">
            <v>Rachel Conyers</v>
          </cell>
        </row>
        <row r="83">
          <cell r="A83">
            <v>2138</v>
          </cell>
          <cell r="B83" t="str">
            <v>Stillington Primary School</v>
          </cell>
          <cell r="C83" t="str">
            <v xml:space="preserve">Community </v>
          </cell>
          <cell r="D83" t="str">
            <v>Mark Ashton</v>
          </cell>
          <cell r="E83" t="str">
            <v>Rachel Conyers</v>
          </cell>
        </row>
        <row r="84">
          <cell r="A84">
            <v>2335</v>
          </cell>
          <cell r="B84" t="str">
            <v>Summerbridge Community Primary School</v>
          </cell>
          <cell r="C84" t="str">
            <v xml:space="preserve">Community </v>
          </cell>
          <cell r="D84" t="str">
            <v>Sue Turley</v>
          </cell>
          <cell r="E84" t="str">
            <v>Rachel Conyers</v>
          </cell>
        </row>
        <row r="85">
          <cell r="A85">
            <v>2359</v>
          </cell>
          <cell r="B85" t="str">
            <v>Sutton-in-Craven Community Primary School</v>
          </cell>
          <cell r="C85" t="str">
            <v xml:space="preserve">Community </v>
          </cell>
          <cell r="D85" t="str">
            <v>Julia Temple</v>
          </cell>
          <cell r="E85" t="str">
            <v>Nicola Wright</v>
          </cell>
        </row>
        <row r="86">
          <cell r="A86">
            <v>2237</v>
          </cell>
          <cell r="B86" t="str">
            <v>Thirsk Community Primary School</v>
          </cell>
          <cell r="C86" t="str">
            <v xml:space="preserve">Community </v>
          </cell>
          <cell r="D86" t="str">
            <v>Mark Ashton</v>
          </cell>
          <cell r="E86" t="str">
            <v>Rachel Conyers</v>
          </cell>
        </row>
        <row r="87">
          <cell r="A87">
            <v>2360</v>
          </cell>
          <cell r="B87" t="str">
            <v>Thornton in Craven Community Primary School</v>
          </cell>
          <cell r="C87" t="str">
            <v xml:space="preserve">Community </v>
          </cell>
          <cell r="D87" t="str">
            <v>Julia Temple</v>
          </cell>
          <cell r="E87" t="str">
            <v>Nicola Wright</v>
          </cell>
        </row>
        <row r="88">
          <cell r="A88">
            <v>2381</v>
          </cell>
          <cell r="B88" t="str">
            <v>Thorpe Willoughby Community Primary School</v>
          </cell>
          <cell r="C88" t="str">
            <v xml:space="preserve">Community </v>
          </cell>
          <cell r="D88" t="str">
            <v>John Lee</v>
          </cell>
          <cell r="E88" t="str">
            <v>Nicola Wright</v>
          </cell>
        </row>
        <row r="89">
          <cell r="A89">
            <v>2188</v>
          </cell>
          <cell r="B89" t="str">
            <v>Wavell Community Junior School</v>
          </cell>
          <cell r="C89" t="str">
            <v xml:space="preserve">Community </v>
          </cell>
          <cell r="D89" t="str">
            <v>Mark Ashton</v>
          </cell>
          <cell r="E89" t="str">
            <v>Rachel Conyers</v>
          </cell>
        </row>
        <row r="90">
          <cell r="A90">
            <v>2151</v>
          </cell>
          <cell r="B90" t="str">
            <v>Welburn Community Primary School</v>
          </cell>
          <cell r="C90" t="str">
            <v xml:space="preserve">Community </v>
          </cell>
          <cell r="D90" t="str">
            <v>Matt George</v>
          </cell>
          <cell r="E90" t="str">
            <v>Vickie Hemming-Allen</v>
          </cell>
        </row>
        <row r="91">
          <cell r="A91">
            <v>2206</v>
          </cell>
          <cell r="B91" t="str">
            <v>Wheatcroft Community Primary School</v>
          </cell>
          <cell r="C91" t="str">
            <v xml:space="preserve">Community </v>
          </cell>
          <cell r="D91" t="str">
            <v>Matt George</v>
          </cell>
          <cell r="E91" t="str">
            <v>Vickie Hemming-Allen</v>
          </cell>
        </row>
        <row r="92">
          <cell r="A92">
            <v>2363</v>
          </cell>
          <cell r="B92" t="str">
            <v>Whitley and Eggborough Community Primary School</v>
          </cell>
          <cell r="C92" t="str">
            <v xml:space="preserve">Community </v>
          </cell>
          <cell r="D92" t="str">
            <v>John Lee</v>
          </cell>
          <cell r="E92" t="str">
            <v>Nicola Wright</v>
          </cell>
        </row>
        <row r="93">
          <cell r="A93">
            <v>2430</v>
          </cell>
          <cell r="B93" t="str">
            <v>Woodfield Primary School</v>
          </cell>
          <cell r="C93" t="str">
            <v xml:space="preserve">Community </v>
          </cell>
          <cell r="D93" t="str">
            <v>Sue Turley</v>
          </cell>
          <cell r="E93" t="str">
            <v>Rachel Conyers</v>
          </cell>
        </row>
        <row r="94">
          <cell r="A94">
            <v>3228</v>
          </cell>
          <cell r="B94" t="str">
            <v>Admiral Long Church of England Primary School</v>
          </cell>
          <cell r="C94" t="str">
            <v xml:space="preserve">Voluntary controlled </v>
          </cell>
          <cell r="D94" t="str">
            <v>Sue Turley</v>
          </cell>
          <cell r="E94" t="str">
            <v>Rachel Conyers</v>
          </cell>
        </row>
        <row r="95">
          <cell r="A95">
            <v>3001</v>
          </cell>
          <cell r="B95" t="str">
            <v>Aiskew, Leeming Bar Church of England Primary School</v>
          </cell>
          <cell r="C95" t="str">
            <v xml:space="preserve">Voluntary controlled </v>
          </cell>
          <cell r="D95" t="str">
            <v>Mark Ashton</v>
          </cell>
          <cell r="E95" t="str">
            <v>Rachel Conyers</v>
          </cell>
        </row>
        <row r="96">
          <cell r="A96">
            <v>3289</v>
          </cell>
          <cell r="B96" t="str">
            <v>Askrigg Voluntary Controlled Primary School</v>
          </cell>
          <cell r="C96" t="str">
            <v xml:space="preserve">Voluntary controlled </v>
          </cell>
          <cell r="D96" t="str">
            <v>Mark Ashton</v>
          </cell>
          <cell r="E96" t="str">
            <v>Rachel Conyers</v>
          </cell>
        </row>
        <row r="97">
          <cell r="A97">
            <v>3008</v>
          </cell>
          <cell r="B97" t="str">
            <v>Bainbridge Church of England Primary and Nursery School</v>
          </cell>
          <cell r="C97" t="str">
            <v xml:space="preserve">Voluntary controlled </v>
          </cell>
          <cell r="D97" t="str">
            <v>Mark Ashton</v>
          </cell>
          <cell r="E97" t="str">
            <v>Rachel Conyers</v>
          </cell>
        </row>
        <row r="98">
          <cell r="A98">
            <v>3223</v>
          </cell>
          <cell r="B98" t="str">
            <v>Barlow Church of England Voluntary Controlled Primary School</v>
          </cell>
          <cell r="C98" t="str">
            <v xml:space="preserve">Voluntary controlled </v>
          </cell>
          <cell r="D98" t="str">
            <v>John Lee</v>
          </cell>
          <cell r="E98" t="str">
            <v>Nicola Wright</v>
          </cell>
        </row>
        <row r="99">
          <cell r="A99">
            <v>3010</v>
          </cell>
          <cell r="B99" t="str">
            <v>Bedale Church of England Primary School</v>
          </cell>
          <cell r="C99" t="str">
            <v xml:space="preserve">Voluntary controlled </v>
          </cell>
          <cell r="D99" t="str">
            <v>Mark Ashton</v>
          </cell>
          <cell r="E99" t="str">
            <v>Rachel Conyers</v>
          </cell>
        </row>
        <row r="100">
          <cell r="A100">
            <v>3012</v>
          </cell>
          <cell r="B100" t="str">
            <v>Bilsdale Midcable Chop Gate Church of England Voluntary Controlled Primary School</v>
          </cell>
          <cell r="C100" t="str">
            <v xml:space="preserve">Voluntary controlled </v>
          </cell>
          <cell r="D100" t="str">
            <v>Mark Ashton</v>
          </cell>
          <cell r="E100" t="str">
            <v>Rachel Conyers</v>
          </cell>
        </row>
        <row r="101">
          <cell r="A101">
            <v>3226</v>
          </cell>
          <cell r="B101" t="str">
            <v>Birstwith Church of England Primary School</v>
          </cell>
          <cell r="C101" t="str">
            <v xml:space="preserve">Voluntary controlled </v>
          </cell>
          <cell r="D101" t="str">
            <v>Sue Turley</v>
          </cell>
          <cell r="E101" t="str">
            <v>Rachel Conyers</v>
          </cell>
        </row>
        <row r="102">
          <cell r="A102">
            <v>3227</v>
          </cell>
          <cell r="B102" t="str">
            <v>Bishop Monkton Church of England Primary School</v>
          </cell>
          <cell r="C102" t="str">
            <v xml:space="preserve">Voluntary controlled </v>
          </cell>
          <cell r="D102" t="str">
            <v>Sue Turley</v>
          </cell>
          <cell r="E102" t="str">
            <v>Rachel Conyers</v>
          </cell>
        </row>
        <row r="103">
          <cell r="A103">
            <v>3015</v>
          </cell>
          <cell r="B103" t="str">
            <v>Brompton-on-Swale Church of England Primary School</v>
          </cell>
          <cell r="C103" t="str">
            <v xml:space="preserve">Voluntary controlled </v>
          </cell>
          <cell r="D103" t="str">
            <v>Mark Ashton</v>
          </cell>
          <cell r="E103" t="str">
            <v>Rachel Conyers</v>
          </cell>
        </row>
        <row r="104">
          <cell r="A104">
            <v>3232</v>
          </cell>
          <cell r="B104" t="str">
            <v>Burton Leonard Church of England Primary School</v>
          </cell>
          <cell r="C104" t="str">
            <v xml:space="preserve">Voluntary controlled </v>
          </cell>
          <cell r="D104" t="str">
            <v>Sue Turley</v>
          </cell>
          <cell r="E104" t="str">
            <v>Rachel Conyers</v>
          </cell>
        </row>
        <row r="105">
          <cell r="A105">
            <v>3233</v>
          </cell>
          <cell r="B105" t="str">
            <v>Chapel Haddlesey Church of England Voluntary Controlled Primary School</v>
          </cell>
          <cell r="C105" t="str">
            <v xml:space="preserve">Voluntary controlled </v>
          </cell>
          <cell r="D105" t="str">
            <v>John Lee</v>
          </cell>
          <cell r="E105" t="str">
            <v>Nicola Wright</v>
          </cell>
        </row>
        <row r="106">
          <cell r="A106">
            <v>3273</v>
          </cell>
          <cell r="B106" t="str">
            <v>Christ Church Church of England Voluntary Controlled Primary School</v>
          </cell>
          <cell r="C106" t="str">
            <v xml:space="preserve">Voluntary controlled </v>
          </cell>
          <cell r="D106" t="str">
            <v>Julia Temple</v>
          </cell>
          <cell r="E106" t="str">
            <v>Nicola Wright</v>
          </cell>
        </row>
        <row r="107">
          <cell r="A107">
            <v>3150</v>
          </cell>
          <cell r="B107" t="str">
            <v>Cliffe Voluntary Controlled Primary School</v>
          </cell>
          <cell r="C107" t="str">
            <v xml:space="preserve">Voluntary controlled </v>
          </cell>
          <cell r="D107" t="str">
            <v>John Lee</v>
          </cell>
          <cell r="E107" t="str">
            <v>Nicola Wright</v>
          </cell>
        </row>
        <row r="108">
          <cell r="A108">
            <v>3235</v>
          </cell>
          <cell r="B108" t="str">
            <v>Cracoe and Rylstone Voluntary Controlled Church of England Primary School</v>
          </cell>
          <cell r="C108" t="str">
            <v xml:space="preserve">Voluntary controlled </v>
          </cell>
          <cell r="D108" t="str">
            <v>Julia Temple</v>
          </cell>
          <cell r="E108" t="str">
            <v>Nicola Wright</v>
          </cell>
        </row>
        <row r="109">
          <cell r="A109">
            <v>3020</v>
          </cell>
          <cell r="B109" t="str">
            <v>Crakehall Church of England Primary School</v>
          </cell>
          <cell r="C109" t="str">
            <v xml:space="preserve">Voluntary controlled </v>
          </cell>
          <cell r="D109" t="str">
            <v>Mark Ashton</v>
          </cell>
          <cell r="E109" t="str">
            <v>Rachel Conyers</v>
          </cell>
        </row>
        <row r="110">
          <cell r="A110">
            <v>3021</v>
          </cell>
          <cell r="B110" t="str">
            <v>Crayke Church of England Voluntary Controlled Primary School</v>
          </cell>
          <cell r="C110" t="str">
            <v xml:space="preserve">Voluntary controlled </v>
          </cell>
          <cell r="D110" t="str">
            <v>Mark Ashton</v>
          </cell>
          <cell r="E110" t="str">
            <v>Rachel Conyers</v>
          </cell>
        </row>
        <row r="111">
          <cell r="A111">
            <v>3027</v>
          </cell>
          <cell r="B111" t="str">
            <v>Dishforth Church of England Voluntary Controlled Primary School</v>
          </cell>
          <cell r="C111" t="str">
            <v xml:space="preserve">Voluntary controlled </v>
          </cell>
          <cell r="D111" t="str">
            <v>Sue Turley</v>
          </cell>
          <cell r="E111" t="str">
            <v>Rachel Conyers</v>
          </cell>
        </row>
        <row r="112">
          <cell r="A112">
            <v>3236</v>
          </cell>
          <cell r="B112" t="str">
            <v>Embsay Church of England Voluntary Controlled Primary School</v>
          </cell>
          <cell r="C112" t="str">
            <v xml:space="preserve">Voluntary controlled </v>
          </cell>
          <cell r="D112" t="str">
            <v>Julia Temple</v>
          </cell>
          <cell r="E112" t="str">
            <v>Nicola Wright</v>
          </cell>
        </row>
        <row r="113">
          <cell r="A113">
            <v>3237</v>
          </cell>
          <cell r="B113" t="str">
            <v>Follifoot Church of England Primary School</v>
          </cell>
          <cell r="C113" t="str">
            <v xml:space="preserve">Voluntary controlled </v>
          </cell>
          <cell r="D113" t="str">
            <v>Sue Turley</v>
          </cell>
          <cell r="E113" t="str">
            <v>Rachel Conyers</v>
          </cell>
        </row>
        <row r="114">
          <cell r="A114">
            <v>3039</v>
          </cell>
          <cell r="B114" t="str">
            <v>Foston Church of England Voluntary Controlled Primary School</v>
          </cell>
          <cell r="C114" t="str">
            <v xml:space="preserve">Voluntary controlled </v>
          </cell>
          <cell r="D114" t="str">
            <v>Matt George</v>
          </cell>
          <cell r="E114" t="str">
            <v>Vickie Hemming-Allen</v>
          </cell>
        </row>
        <row r="115">
          <cell r="A115">
            <v>3266</v>
          </cell>
          <cell r="B115" t="str">
            <v>Fountains Church of England Primary School</v>
          </cell>
          <cell r="C115" t="str">
            <v xml:space="preserve">Voluntary controlled </v>
          </cell>
          <cell r="D115" t="str">
            <v>Sue Turley</v>
          </cell>
          <cell r="E115" t="str">
            <v>Rachel Conyers</v>
          </cell>
        </row>
        <row r="116">
          <cell r="A116">
            <v>3238</v>
          </cell>
          <cell r="B116" t="str">
            <v>Fountains Earth, Lofthouse Church of England Endowed Primary School</v>
          </cell>
          <cell r="C116" t="str">
            <v xml:space="preserve">Voluntary controlled </v>
          </cell>
          <cell r="D116" t="str">
            <v>Sue Turley</v>
          </cell>
          <cell r="E116" t="str">
            <v>Rachel Conyers</v>
          </cell>
        </row>
        <row r="117">
          <cell r="A117">
            <v>3139</v>
          </cell>
          <cell r="B117" t="str">
            <v>Fylingdales Church of England Voluntary Controlled Primary School</v>
          </cell>
          <cell r="C117" t="str">
            <v xml:space="preserve">Voluntary controlled </v>
          </cell>
          <cell r="D117" t="str">
            <v>Matt George</v>
          </cell>
          <cell r="E117" t="str">
            <v>Vickie Hemming-Allen</v>
          </cell>
        </row>
        <row r="118">
          <cell r="A118">
            <v>3285</v>
          </cell>
          <cell r="B118" t="str">
            <v>Gargrave Church of England Voluntary Controlled Primary School</v>
          </cell>
          <cell r="C118" t="str">
            <v xml:space="preserve">Voluntary controlled </v>
          </cell>
          <cell r="D118" t="str">
            <v>Julia Temple</v>
          </cell>
          <cell r="E118" t="str">
            <v>Nicola Wright</v>
          </cell>
        </row>
        <row r="119">
          <cell r="A119">
            <v>3040</v>
          </cell>
          <cell r="B119" t="str">
            <v>Gillamoor Church of England Voluntary Controlled Primary School</v>
          </cell>
          <cell r="C119" t="str">
            <v xml:space="preserve">Voluntary controlled </v>
          </cell>
          <cell r="D119" t="str">
            <v>Matt George</v>
          </cell>
          <cell r="E119" t="str">
            <v>Vickie Hemming-Allen</v>
          </cell>
        </row>
        <row r="120">
          <cell r="A120">
            <v>3240</v>
          </cell>
          <cell r="B120" t="str">
            <v>Goldsborough Church of England Primary School</v>
          </cell>
          <cell r="C120" t="str">
            <v xml:space="preserve">Voluntary controlled </v>
          </cell>
          <cell r="D120" t="str">
            <v>Sue Turley</v>
          </cell>
          <cell r="E120" t="str">
            <v>Rachel Conyers</v>
          </cell>
        </row>
        <row r="121">
          <cell r="A121">
            <v>3241</v>
          </cell>
          <cell r="B121" t="str">
            <v>Grassington Church of England Voluntary Controlled Primary School</v>
          </cell>
          <cell r="C121" t="str">
            <v xml:space="preserve">Voluntary controlled </v>
          </cell>
          <cell r="D121" t="str">
            <v>Julia Temple</v>
          </cell>
          <cell r="E121" t="str">
            <v>Nicola Wright</v>
          </cell>
        </row>
        <row r="122">
          <cell r="A122">
            <v>3242</v>
          </cell>
          <cell r="B122" t="str">
            <v>Green Hammerton Church of England Primary School</v>
          </cell>
          <cell r="C122" t="str">
            <v xml:space="preserve">Voluntary controlled </v>
          </cell>
          <cell r="D122" t="str">
            <v>Sue Turley</v>
          </cell>
          <cell r="E122" t="str">
            <v>Rachel Conyers</v>
          </cell>
        </row>
        <row r="123">
          <cell r="A123">
            <v>3243</v>
          </cell>
          <cell r="B123" t="str">
            <v>Grewelthorpe Church of England Primary School</v>
          </cell>
          <cell r="C123" t="str">
            <v xml:space="preserve">Voluntary controlled </v>
          </cell>
          <cell r="D123" t="str">
            <v>Sue Turley</v>
          </cell>
          <cell r="E123" t="str">
            <v>Rachel Conyers</v>
          </cell>
        </row>
        <row r="124">
          <cell r="A124">
            <v>3207</v>
          </cell>
          <cell r="B124" t="str">
            <v>Gunnerside Methodist Primary School</v>
          </cell>
          <cell r="C124" t="str">
            <v xml:space="preserve">Voluntary controlled </v>
          </cell>
          <cell r="D124" t="str">
            <v>Mark Ashton</v>
          </cell>
          <cell r="E124" t="str">
            <v>Rachel Conyers</v>
          </cell>
        </row>
        <row r="125">
          <cell r="A125">
            <v>3045</v>
          </cell>
          <cell r="B125" t="str">
            <v>Hackforth and Hornby Church of England Primary School</v>
          </cell>
          <cell r="C125" t="str">
            <v xml:space="preserve">Voluntary controlled </v>
          </cell>
          <cell r="D125" t="str">
            <v>Mark Ashton</v>
          </cell>
          <cell r="E125" t="str">
            <v>Rachel Conyers</v>
          </cell>
        </row>
        <row r="126">
          <cell r="A126">
            <v>3046</v>
          </cell>
          <cell r="B126" t="str">
            <v>Hackness Church of England Voluntary Controlled Primary School</v>
          </cell>
          <cell r="C126" t="str">
            <v xml:space="preserve">Voluntary controlled </v>
          </cell>
          <cell r="D126" t="str">
            <v>Matt George</v>
          </cell>
          <cell r="E126" t="str">
            <v>Vickie Hemming-Allen</v>
          </cell>
        </row>
        <row r="127">
          <cell r="A127">
            <v>3244</v>
          </cell>
          <cell r="B127" t="str">
            <v>Hambleton Church of England Voluntary Controlled Primary School</v>
          </cell>
          <cell r="C127" t="str">
            <v xml:space="preserve">Voluntary controlled </v>
          </cell>
          <cell r="D127" t="str">
            <v>John Lee</v>
          </cell>
          <cell r="E127" t="str">
            <v>Nicola Wright</v>
          </cell>
        </row>
        <row r="128">
          <cell r="A128">
            <v>3050</v>
          </cell>
          <cell r="B128" t="str">
            <v>Hawsker Cum Stainsacre Church of England Voluntary Controlled Primary School</v>
          </cell>
          <cell r="C128" t="str">
            <v xml:space="preserve">Voluntary controlled </v>
          </cell>
          <cell r="D128" t="str">
            <v>Matt George</v>
          </cell>
          <cell r="E128" t="str">
            <v>Vickie Hemming-Allen</v>
          </cell>
        </row>
        <row r="129">
          <cell r="A129">
            <v>3155</v>
          </cell>
          <cell r="B129" t="str">
            <v>Hertford Vale Church of England Voluntary Controlled Primary School, Staxton</v>
          </cell>
          <cell r="C129" t="str">
            <v xml:space="preserve">Voluntary controlled </v>
          </cell>
          <cell r="D129" t="str">
            <v>Matt George</v>
          </cell>
          <cell r="E129" t="str">
            <v>Vickie Hemming-Allen</v>
          </cell>
        </row>
        <row r="130">
          <cell r="A130">
            <v>3053</v>
          </cell>
          <cell r="B130" t="str">
            <v>Hipswell Church of England Primary School</v>
          </cell>
          <cell r="C130" t="str">
            <v xml:space="preserve">Voluntary controlled </v>
          </cell>
          <cell r="D130" t="str">
            <v>Mark Ashton</v>
          </cell>
          <cell r="E130" t="str">
            <v>Rachel Conyers</v>
          </cell>
        </row>
        <row r="131">
          <cell r="A131">
            <v>3284</v>
          </cell>
          <cell r="B131" t="str">
            <v>Holy Trinity CofE Infant School</v>
          </cell>
          <cell r="C131" t="str">
            <v xml:space="preserve">Voluntary controlled </v>
          </cell>
          <cell r="D131" t="str">
            <v>Sue Turley</v>
          </cell>
          <cell r="E131" t="str">
            <v>Vickie Hemming-Allen</v>
          </cell>
        </row>
        <row r="132">
          <cell r="A132">
            <v>3263</v>
          </cell>
          <cell r="B132" t="str">
            <v>Holy Trinity CofE Junior School</v>
          </cell>
          <cell r="C132" t="str">
            <v xml:space="preserve">Voluntary controlled </v>
          </cell>
          <cell r="D132" t="str">
            <v>Sue Turley</v>
          </cell>
          <cell r="E132" t="str">
            <v>Vickie Hemming-Allen</v>
          </cell>
        </row>
        <row r="133">
          <cell r="A133">
            <v>3054</v>
          </cell>
          <cell r="B133" t="str">
            <v>Hovingham Church of England Voluntary Controlled Primary School</v>
          </cell>
          <cell r="C133" t="str">
            <v xml:space="preserve">Voluntary controlled </v>
          </cell>
          <cell r="D133" t="str">
            <v>Matt George</v>
          </cell>
          <cell r="E133" t="str">
            <v>Vickie Hemming-Allen</v>
          </cell>
        </row>
        <row r="134">
          <cell r="A134">
            <v>3055</v>
          </cell>
          <cell r="B134" t="str">
            <v>Huby Church of England Voluntary Controlled Primary School</v>
          </cell>
          <cell r="C134" t="str">
            <v xml:space="preserve">Voluntary controlled </v>
          </cell>
          <cell r="D134" t="str">
            <v>Mark Ashton</v>
          </cell>
          <cell r="E134" t="str">
            <v>Rachel Conyers</v>
          </cell>
        </row>
        <row r="135">
          <cell r="A135">
            <v>3057</v>
          </cell>
          <cell r="B135" t="str">
            <v>Husthwaite Church of England Voluntary Controlled Primary School</v>
          </cell>
          <cell r="C135" t="str">
            <v xml:space="preserve">Voluntary controlled </v>
          </cell>
          <cell r="D135" t="str">
            <v>Mark Ashton</v>
          </cell>
          <cell r="E135" t="str">
            <v>Rachel Conyers</v>
          </cell>
        </row>
        <row r="136">
          <cell r="A136">
            <v>3060</v>
          </cell>
          <cell r="B136" t="str">
            <v>Ingleby Greenhow Church of England Voluntary Controlled Primary School</v>
          </cell>
          <cell r="C136" t="str">
            <v xml:space="preserve">Voluntary controlled </v>
          </cell>
          <cell r="D136" t="str">
            <v>Mark Ashton</v>
          </cell>
          <cell r="E136" t="str">
            <v>Rachel Conyers</v>
          </cell>
        </row>
        <row r="137">
          <cell r="A137">
            <v>3287</v>
          </cell>
          <cell r="B137" t="str">
            <v>Kildwick Church of England Voluntary Controlled Primary School</v>
          </cell>
          <cell r="C137" t="str">
            <v xml:space="preserve">Voluntary controlled </v>
          </cell>
          <cell r="D137" t="str">
            <v>Julia Temple</v>
          </cell>
          <cell r="E137" t="str">
            <v>Nicola Wright</v>
          </cell>
        </row>
        <row r="138">
          <cell r="A138">
            <v>3248</v>
          </cell>
          <cell r="B138" t="str">
            <v>Killinghall Church of England Primary School</v>
          </cell>
          <cell r="C138" t="str">
            <v xml:space="preserve">Voluntary controlled </v>
          </cell>
          <cell r="D138" t="str">
            <v>Sue Turley</v>
          </cell>
          <cell r="E138" t="str">
            <v>Rachel Conyers</v>
          </cell>
        </row>
        <row r="139">
          <cell r="A139">
            <v>3062</v>
          </cell>
          <cell r="B139" t="str">
            <v>Kirby Hill Church of England Primary School</v>
          </cell>
          <cell r="C139" t="str">
            <v xml:space="preserve">Voluntary controlled </v>
          </cell>
          <cell r="D139" t="str">
            <v>Sue Turley</v>
          </cell>
          <cell r="E139" t="str">
            <v>Rachel Conyers</v>
          </cell>
        </row>
        <row r="140">
          <cell r="A140">
            <v>3252</v>
          </cell>
          <cell r="B140" t="str">
            <v>Kirk Hammerton Church of England Primary School</v>
          </cell>
          <cell r="C140" t="str">
            <v xml:space="preserve">Voluntary controlled </v>
          </cell>
          <cell r="D140" t="str">
            <v>Sue Turley</v>
          </cell>
          <cell r="E140" t="str">
            <v>Rachel Conyers</v>
          </cell>
        </row>
        <row r="141">
          <cell r="A141">
            <v>3253</v>
          </cell>
          <cell r="B141" t="str">
            <v>Kirk Smeaton Church of England Voluntary Controlled Primary School</v>
          </cell>
          <cell r="C141" t="str">
            <v xml:space="preserve">Voluntary controlled </v>
          </cell>
          <cell r="D141" t="str">
            <v>John Lee</v>
          </cell>
          <cell r="E141" t="str">
            <v>Nicola Wright</v>
          </cell>
        </row>
        <row r="142">
          <cell r="A142">
            <v>3249</v>
          </cell>
          <cell r="B142" t="str">
            <v>Kirkby Malzeard Church of England Primary School</v>
          </cell>
          <cell r="C142" t="str">
            <v xml:space="preserve">Voluntary controlled </v>
          </cell>
          <cell r="D142" t="str">
            <v>Sue Turley</v>
          </cell>
          <cell r="E142" t="str">
            <v>Rachel Conyers</v>
          </cell>
        </row>
        <row r="143">
          <cell r="A143">
            <v>3255</v>
          </cell>
          <cell r="B143" t="str">
            <v>Long Marston Church of England Voluntary Controlled Primary School</v>
          </cell>
          <cell r="C143" t="str">
            <v xml:space="preserve">Voluntary controlled </v>
          </cell>
          <cell r="D143" t="str">
            <v>Sue Turley</v>
          </cell>
          <cell r="E143" t="str">
            <v>Rachel Conyers</v>
          </cell>
        </row>
        <row r="144">
          <cell r="A144">
            <v>3069</v>
          </cell>
          <cell r="B144" t="str">
            <v>Lythe Church of England Voluntary Controlled Primary School</v>
          </cell>
          <cell r="C144" t="str">
            <v xml:space="preserve">Voluntary controlled </v>
          </cell>
          <cell r="D144" t="str">
            <v>Matt George</v>
          </cell>
          <cell r="E144" t="str">
            <v>Vickie Hemming-Allen</v>
          </cell>
        </row>
        <row r="145">
          <cell r="A145">
            <v>3256</v>
          </cell>
          <cell r="B145" t="str">
            <v>Markington Church of England Primary &amp; Nursery School</v>
          </cell>
          <cell r="C145" t="str">
            <v xml:space="preserve">Voluntary controlled </v>
          </cell>
          <cell r="D145" t="str">
            <v>Sue Turley</v>
          </cell>
          <cell r="E145" t="str">
            <v>Rachel Conyers</v>
          </cell>
        </row>
        <row r="146">
          <cell r="A146">
            <v>3042</v>
          </cell>
          <cell r="B146" t="str">
            <v>Marwood Church of England Voluntary Controlled Infant School, Great Ayton</v>
          </cell>
          <cell r="C146" t="str">
            <v xml:space="preserve">Voluntary controlled </v>
          </cell>
          <cell r="D146" t="str">
            <v>Mark Ashton</v>
          </cell>
          <cell r="E146" t="str">
            <v>Rachel Conyers</v>
          </cell>
        </row>
        <row r="147">
          <cell r="A147">
            <v>3208</v>
          </cell>
          <cell r="B147" t="str">
            <v>Melsonby Methodist Primary School</v>
          </cell>
          <cell r="C147" t="str">
            <v xml:space="preserve">Voluntary controlled </v>
          </cell>
          <cell r="D147" t="str">
            <v>Mark Ashton</v>
          </cell>
          <cell r="E147" t="str">
            <v>Rachel Conyers</v>
          </cell>
        </row>
        <row r="148">
          <cell r="A148">
            <v>3258</v>
          </cell>
          <cell r="B148" t="str">
            <v>North Stainley Church of England Primary School</v>
          </cell>
          <cell r="C148" t="str">
            <v xml:space="preserve">Voluntary controlled </v>
          </cell>
          <cell r="D148" t="str">
            <v>Sue Turley</v>
          </cell>
          <cell r="E148" t="str">
            <v>Vickie Hemming-Allen</v>
          </cell>
        </row>
        <row r="149">
          <cell r="A149">
            <v>3088</v>
          </cell>
          <cell r="B149" t="str">
            <v>Pickhill Church of England Primary School</v>
          </cell>
          <cell r="C149" t="str">
            <v xml:space="preserve">Voluntary controlled </v>
          </cell>
          <cell r="D149" t="str">
            <v>Mark Ashton</v>
          </cell>
          <cell r="E149" t="str">
            <v>Rachel Conyers</v>
          </cell>
        </row>
        <row r="150">
          <cell r="A150">
            <v>3210</v>
          </cell>
          <cell r="B150" t="str">
            <v>Richmond Methodist Primary School</v>
          </cell>
          <cell r="C150" t="str">
            <v xml:space="preserve">Voluntary controlled </v>
          </cell>
          <cell r="D150" t="str">
            <v>Mark Ashton</v>
          </cell>
          <cell r="E150" t="str">
            <v>Rachel Conyers</v>
          </cell>
        </row>
        <row r="151">
          <cell r="A151">
            <v>3261</v>
          </cell>
          <cell r="B151" t="str">
            <v>Ripley Endowed Church of England School</v>
          </cell>
          <cell r="C151" t="str">
            <v xml:space="preserve">Voluntary controlled </v>
          </cell>
          <cell r="D151" t="str">
            <v>Sue Turley</v>
          </cell>
          <cell r="E151" t="str">
            <v>Rachel Conyers</v>
          </cell>
        </row>
        <row r="152">
          <cell r="A152">
            <v>3264</v>
          </cell>
          <cell r="B152" t="str">
            <v>Roecliffe Church of England Primary School</v>
          </cell>
          <cell r="C152" t="str">
            <v xml:space="preserve">Voluntary controlled </v>
          </cell>
          <cell r="D152" t="str">
            <v>Sue Turley</v>
          </cell>
          <cell r="E152" t="str">
            <v>Rachel Conyers</v>
          </cell>
        </row>
        <row r="153">
          <cell r="A153">
            <v>3126</v>
          </cell>
          <cell r="B153" t="str">
            <v>Ruswarp Church of England Voluntary Controlled Primary School</v>
          </cell>
          <cell r="C153" t="str">
            <v xml:space="preserve">Voluntary controlled </v>
          </cell>
          <cell r="D153" t="str">
            <v>Matt George</v>
          </cell>
          <cell r="E153" t="str">
            <v>Vickie Hemming-Allen</v>
          </cell>
        </row>
        <row r="154">
          <cell r="A154">
            <v>3099</v>
          </cell>
          <cell r="B154" t="str">
            <v>Sand Hutton Church of England Voluntary Controlled Primary School</v>
          </cell>
          <cell r="C154" t="str">
            <v xml:space="preserve">Voluntary controlled </v>
          </cell>
          <cell r="D154" t="str">
            <v>Matt George</v>
          </cell>
          <cell r="E154" t="str">
            <v>Vickie Hemming-Allen</v>
          </cell>
        </row>
        <row r="155">
          <cell r="A155">
            <v>3268</v>
          </cell>
          <cell r="B155" t="str">
            <v>Selby Abbey Church of England Voluntary Controlled Primary School</v>
          </cell>
          <cell r="C155" t="str">
            <v xml:space="preserve">Voluntary controlled </v>
          </cell>
          <cell r="D155" t="str">
            <v>John Lee</v>
          </cell>
          <cell r="E155" t="str">
            <v>Nicola Wright</v>
          </cell>
        </row>
        <row r="156">
          <cell r="A156">
            <v>3101</v>
          </cell>
          <cell r="B156" t="str">
            <v>Sessay Church of England Voluntary Controlled Primary School</v>
          </cell>
          <cell r="C156" t="str">
            <v xml:space="preserve">Voluntary controlled </v>
          </cell>
          <cell r="D156" t="str">
            <v>Mark Ashton</v>
          </cell>
          <cell r="E156" t="str">
            <v>Rachel Conyers</v>
          </cell>
        </row>
        <row r="157">
          <cell r="A157">
            <v>3270</v>
          </cell>
          <cell r="B157" t="str">
            <v>Settle Church of England Voluntary Controlled Primary School</v>
          </cell>
          <cell r="C157" t="str">
            <v xml:space="preserve">Voluntary controlled </v>
          </cell>
          <cell r="D157" t="str">
            <v>Julia Temple</v>
          </cell>
          <cell r="E157" t="str">
            <v>Nicola Wright</v>
          </cell>
        </row>
        <row r="158">
          <cell r="A158">
            <v>3160</v>
          </cell>
          <cell r="B158" t="str">
            <v>Settrington All Saints' Church of England Voluntary Controlled Primary School</v>
          </cell>
          <cell r="C158" t="str">
            <v xml:space="preserve">Voluntary controlled </v>
          </cell>
          <cell r="D158" t="str">
            <v>Matt George</v>
          </cell>
          <cell r="E158" t="str">
            <v>Vickie Hemming-Allen</v>
          </cell>
        </row>
        <row r="159">
          <cell r="A159">
            <v>3271</v>
          </cell>
          <cell r="B159" t="str">
            <v>Sharow Church of England Primary School</v>
          </cell>
          <cell r="C159" t="str">
            <v xml:space="preserve">Voluntary controlled </v>
          </cell>
          <cell r="D159" t="str">
            <v>Sue Turley</v>
          </cell>
          <cell r="E159" t="str">
            <v>Vickie Hemming-Allen</v>
          </cell>
        </row>
        <row r="160">
          <cell r="A160">
            <v>3161</v>
          </cell>
          <cell r="B160" t="str">
            <v>Sherburn Church of England Voluntary Controlled Primary School</v>
          </cell>
          <cell r="C160" t="str">
            <v xml:space="preserve">Voluntary controlled </v>
          </cell>
          <cell r="D160" t="str">
            <v>Matt George</v>
          </cell>
          <cell r="E160" t="str">
            <v>Vickie Hemming-Allen</v>
          </cell>
        </row>
        <row r="161">
          <cell r="A161">
            <v>3272</v>
          </cell>
          <cell r="B161" t="str">
            <v>Skelton Newby Hall Church of England Primary School</v>
          </cell>
          <cell r="C161" t="str">
            <v xml:space="preserve">Voluntary controlled </v>
          </cell>
          <cell r="D161" t="str">
            <v>Sue Turley</v>
          </cell>
          <cell r="E161" t="str">
            <v>Vickie Hemming-Allen</v>
          </cell>
        </row>
        <row r="162">
          <cell r="A162">
            <v>3035</v>
          </cell>
          <cell r="B162" t="str">
            <v>Sleights Church of England Voluntary Controlled Primary School</v>
          </cell>
          <cell r="C162" t="str">
            <v xml:space="preserve">Voluntary controlled </v>
          </cell>
          <cell r="D162" t="str">
            <v>Matt George</v>
          </cell>
          <cell r="E162" t="str">
            <v>Vickie Hemming-Allen</v>
          </cell>
        </row>
        <row r="163">
          <cell r="A163">
            <v>3108</v>
          </cell>
          <cell r="B163" t="str">
            <v>Snainton Church of England Voluntary Controlled Primary School</v>
          </cell>
          <cell r="C163" t="str">
            <v xml:space="preserve">Voluntary controlled </v>
          </cell>
          <cell r="D163" t="str">
            <v>Matt George</v>
          </cell>
          <cell r="E163" t="str">
            <v>Vickie Hemming-Allen</v>
          </cell>
        </row>
        <row r="164">
          <cell r="A164">
            <v>3109</v>
          </cell>
          <cell r="B164" t="str">
            <v>South Kilvington Church of England Voluntary Controlled Primary School</v>
          </cell>
          <cell r="C164" t="str">
            <v xml:space="preserve">Voluntary controlled </v>
          </cell>
          <cell r="D164" t="str">
            <v>Mark Ashton</v>
          </cell>
          <cell r="E164" t="str">
            <v>Rachel Conyers</v>
          </cell>
        </row>
        <row r="165">
          <cell r="A165">
            <v>3110</v>
          </cell>
          <cell r="B165" t="str">
            <v>Spennithorne Church of England Primary School</v>
          </cell>
          <cell r="C165" t="str">
            <v xml:space="preserve">Voluntary controlled </v>
          </cell>
          <cell r="D165" t="str">
            <v>Mark Ashton</v>
          </cell>
          <cell r="E165" t="str">
            <v>Rachel Conyers</v>
          </cell>
        </row>
        <row r="166">
          <cell r="A166">
            <v>3275</v>
          </cell>
          <cell r="B166" t="str">
            <v>Spofforth Church of England Controlled Primary School</v>
          </cell>
          <cell r="C166" t="str">
            <v xml:space="preserve">Voluntary controlled </v>
          </cell>
          <cell r="D166" t="str">
            <v>Sue Turley</v>
          </cell>
          <cell r="E166" t="str">
            <v>Rachel Conyers</v>
          </cell>
        </row>
        <row r="167">
          <cell r="A167">
            <v>3225</v>
          </cell>
          <cell r="B167" t="str">
            <v>St Cuthbert's Church of England Primary School, Pateley Bridge</v>
          </cell>
          <cell r="C167" t="str">
            <v xml:space="preserve">Voluntary controlled </v>
          </cell>
          <cell r="D167" t="str">
            <v>Sue Turley</v>
          </cell>
          <cell r="E167" t="str">
            <v>Rachel Conyers</v>
          </cell>
        </row>
        <row r="168">
          <cell r="A168">
            <v>3005</v>
          </cell>
          <cell r="B168" t="str">
            <v>St Hilda's Ampleforth Church of England Voluntary Controlled Primary School</v>
          </cell>
          <cell r="C168" t="str">
            <v xml:space="preserve">Voluntary controlled </v>
          </cell>
          <cell r="D168" t="str">
            <v>Matt George</v>
          </cell>
          <cell r="E168" t="str">
            <v>Vickie Hemming-Allen</v>
          </cell>
        </row>
        <row r="169">
          <cell r="A169">
            <v>3124</v>
          </cell>
          <cell r="B169" t="str">
            <v>St Nicholas Church of England Primary School, West Tanfield</v>
          </cell>
          <cell r="C169" t="str">
            <v xml:space="preserve">Voluntary controlled </v>
          </cell>
          <cell r="D169" t="str">
            <v>Mark Ashton</v>
          </cell>
          <cell r="E169" t="str">
            <v>Rachel Conyers</v>
          </cell>
        </row>
        <row r="170">
          <cell r="A170">
            <v>3276</v>
          </cell>
          <cell r="B170" t="str">
            <v>Sutton in Craven Church of England Voluntary Controlled Primary School</v>
          </cell>
          <cell r="C170" t="str">
            <v xml:space="preserve">Voluntary controlled </v>
          </cell>
          <cell r="D170" t="str">
            <v>Julia Temple</v>
          </cell>
          <cell r="E170" t="str">
            <v>Nicola Wright</v>
          </cell>
        </row>
        <row r="171">
          <cell r="A171">
            <v>3113</v>
          </cell>
          <cell r="B171" t="str">
            <v>Sutton on the Forest Church of England Voluntary Controlled Primary School</v>
          </cell>
          <cell r="C171" t="str">
            <v xml:space="preserve">Voluntary controlled </v>
          </cell>
          <cell r="D171" t="str">
            <v>Mark Ashton</v>
          </cell>
          <cell r="E171" t="str">
            <v>Rachel Conyers</v>
          </cell>
        </row>
        <row r="172">
          <cell r="A172">
            <v>3119</v>
          </cell>
          <cell r="B172" t="str">
            <v>Thornton Watlass Church of England Primary School</v>
          </cell>
          <cell r="C172" t="str">
            <v xml:space="preserve">Voluntary controlled </v>
          </cell>
          <cell r="D172" t="str">
            <v>Mark Ashton</v>
          </cell>
          <cell r="E172" t="str">
            <v>Rachel Conyers</v>
          </cell>
        </row>
        <row r="173">
          <cell r="A173">
            <v>3277</v>
          </cell>
          <cell r="B173" t="str">
            <v>Threshfield School</v>
          </cell>
          <cell r="C173" t="str">
            <v xml:space="preserve">Voluntary controlled </v>
          </cell>
          <cell r="D173" t="str">
            <v>Julia Temple</v>
          </cell>
          <cell r="E173" t="str">
            <v>Nicola Wright</v>
          </cell>
        </row>
        <row r="174">
          <cell r="A174">
            <v>3122</v>
          </cell>
          <cell r="B174" t="str">
            <v>Warthill Church of England Voluntary Controlled Primary School</v>
          </cell>
          <cell r="C174" t="str">
            <v xml:space="preserve">Voluntary controlled </v>
          </cell>
          <cell r="D174" t="str">
            <v>Matt George</v>
          </cell>
          <cell r="E174" t="str">
            <v>Vickie Hemming-Allen</v>
          </cell>
        </row>
        <row r="175">
          <cell r="A175">
            <v>3163</v>
          </cell>
          <cell r="B175" t="str">
            <v>Weaverthorpe Church of England Voluntary Controlled Primary School</v>
          </cell>
          <cell r="C175" t="str">
            <v xml:space="preserve">Voluntary controlled </v>
          </cell>
          <cell r="D175" t="str">
            <v>Matt George</v>
          </cell>
          <cell r="E175" t="str">
            <v>Vickie Hemming-Allen</v>
          </cell>
        </row>
        <row r="176">
          <cell r="A176">
            <v>3016</v>
          </cell>
          <cell r="B176" t="str">
            <v>West Burton Church of England Primary School</v>
          </cell>
          <cell r="C176" t="str">
            <v xml:space="preserve">Voluntary controlled </v>
          </cell>
          <cell r="D176" t="str">
            <v>Mark Ashton</v>
          </cell>
          <cell r="E176" t="str">
            <v>Rachel Conyers</v>
          </cell>
        </row>
        <row r="177">
          <cell r="A177">
            <v>3165</v>
          </cell>
          <cell r="B177" t="str">
            <v>West Heslerton Church of England Voluntary Controlled Primary School</v>
          </cell>
          <cell r="C177" t="str">
            <v xml:space="preserve">Voluntary controlled </v>
          </cell>
          <cell r="D177" t="str">
            <v>Matt George</v>
          </cell>
          <cell r="E177" t="str">
            <v>Vickie Hemming-Allen</v>
          </cell>
        </row>
        <row r="178">
          <cell r="A178">
            <v>3282</v>
          </cell>
          <cell r="B178" t="str">
            <v>Wistow Parochial Church of England Voluntary Controlled Primary School</v>
          </cell>
          <cell r="C178" t="str">
            <v xml:space="preserve">Voluntary controlled </v>
          </cell>
          <cell r="D178" t="str">
            <v>John Lee</v>
          </cell>
          <cell r="E178" t="str">
            <v>Nicola Wright</v>
          </cell>
        </row>
        <row r="179">
          <cell r="A179">
            <v>3130</v>
          </cell>
          <cell r="B179" t="str">
            <v>Wykeham Church of England Voluntary Controlled Primary School</v>
          </cell>
          <cell r="C179" t="str">
            <v xml:space="preserve">Voluntary controlled </v>
          </cell>
          <cell r="D179" t="str">
            <v>Matt George</v>
          </cell>
          <cell r="E179" t="str">
            <v>Vickie Hemming-Allen</v>
          </cell>
        </row>
        <row r="180">
          <cell r="A180">
            <v>5200</v>
          </cell>
          <cell r="B180" t="str">
            <v>Nun Monkton Primary Foundation School</v>
          </cell>
          <cell r="C180" t="str">
            <v xml:space="preserve">Foundation </v>
          </cell>
          <cell r="D180" t="str">
            <v>Sue Turley</v>
          </cell>
          <cell r="E180" t="str">
            <v>Rachel Conyers</v>
          </cell>
        </row>
        <row r="181">
          <cell r="A181">
            <v>3350</v>
          </cell>
          <cell r="B181" t="str">
            <v>Austwick Church of England VA Primary School</v>
          </cell>
          <cell r="C181" t="str">
            <v xml:space="preserve">Voluntary aided </v>
          </cell>
          <cell r="D181" t="str">
            <v>Julia Temple</v>
          </cell>
          <cell r="E181" t="str">
            <v>Nicola Wright</v>
          </cell>
        </row>
        <row r="182">
          <cell r="A182">
            <v>3369</v>
          </cell>
          <cell r="B182" t="str">
            <v>Barkston Ash Catholic Primary School</v>
          </cell>
          <cell r="C182" t="str">
            <v xml:space="preserve">Voluntary aided </v>
          </cell>
          <cell r="D182" t="str">
            <v>John Lee</v>
          </cell>
          <cell r="E182" t="str">
            <v>Nicola Wright</v>
          </cell>
        </row>
        <row r="183">
          <cell r="A183">
            <v>3301</v>
          </cell>
          <cell r="B183" t="str">
            <v>Bolton-on-Swale St Mary's CofE Primary School</v>
          </cell>
          <cell r="C183" t="str">
            <v xml:space="preserve">Voluntary aided </v>
          </cell>
          <cell r="D183" t="str">
            <v>Mark Ashton</v>
          </cell>
          <cell r="E183" t="str">
            <v>Rachel Conyers</v>
          </cell>
        </row>
        <row r="184">
          <cell r="A184">
            <v>3337</v>
          </cell>
          <cell r="B184" t="str">
            <v>Burneston Church of England Voluntary Aided Primary School</v>
          </cell>
          <cell r="C184" t="str">
            <v xml:space="preserve">Voluntary aided </v>
          </cell>
          <cell r="D184" t="str">
            <v>Mark Ashton</v>
          </cell>
          <cell r="E184" t="str">
            <v>Rachel Conyers</v>
          </cell>
        </row>
        <row r="185">
          <cell r="A185">
            <v>3352</v>
          </cell>
          <cell r="B185" t="str">
            <v>Burnsall Voluntary Aided Primary School</v>
          </cell>
          <cell r="C185" t="str">
            <v xml:space="preserve">Voluntary aided </v>
          </cell>
          <cell r="D185" t="str">
            <v>Julia Temple</v>
          </cell>
          <cell r="E185" t="str">
            <v>Nicola Wright</v>
          </cell>
        </row>
        <row r="186">
          <cell r="A186">
            <v>3354</v>
          </cell>
          <cell r="B186" t="str">
            <v>Carleton Endowed CofE Primary School</v>
          </cell>
          <cell r="C186" t="str">
            <v xml:space="preserve">Voluntary aided </v>
          </cell>
          <cell r="D186" t="str">
            <v>Julia Temple</v>
          </cell>
          <cell r="E186" t="str">
            <v>Nicola Wright</v>
          </cell>
        </row>
        <row r="187">
          <cell r="A187">
            <v>3306</v>
          </cell>
          <cell r="B187" t="str">
            <v>Carlton and Faceby Church of England Voluntary Aided Primary School</v>
          </cell>
          <cell r="C187" t="str">
            <v xml:space="preserve">Voluntary aided </v>
          </cell>
          <cell r="D187" t="str">
            <v>Mark Ashton</v>
          </cell>
          <cell r="E187" t="str">
            <v>Rachel Conyers</v>
          </cell>
        </row>
        <row r="188">
          <cell r="A188">
            <v>3355</v>
          </cell>
          <cell r="B188" t="str">
            <v>Cawood Church of England Voluntary Aided Primary School</v>
          </cell>
          <cell r="C188" t="str">
            <v xml:space="preserve">Voluntary aided </v>
          </cell>
          <cell r="D188" t="str">
            <v>John Lee</v>
          </cell>
          <cell r="E188" t="str">
            <v>Nicola Wright</v>
          </cell>
        </row>
        <row r="189">
          <cell r="A189">
            <v>3357</v>
          </cell>
          <cell r="B189" t="str">
            <v>Dacre Braithwaite Church of England Primary School</v>
          </cell>
          <cell r="C189" t="str">
            <v xml:space="preserve">Voluntary aided </v>
          </cell>
          <cell r="D189" t="str">
            <v>Sue Turley</v>
          </cell>
          <cell r="E189" t="str">
            <v>Rachel Conyers</v>
          </cell>
        </row>
        <row r="190">
          <cell r="A190">
            <v>3308</v>
          </cell>
          <cell r="B190" t="str">
            <v>Egton Church of England Voluntary Aided Primary School</v>
          </cell>
          <cell r="C190" t="str">
            <v xml:space="preserve">Voluntary aided </v>
          </cell>
          <cell r="D190" t="str">
            <v>Matt George</v>
          </cell>
          <cell r="E190" t="str">
            <v>Vickie Hemming-Allen</v>
          </cell>
        </row>
        <row r="191">
          <cell r="A191">
            <v>3315</v>
          </cell>
          <cell r="B191" t="str">
            <v>Kirkby and Great Broughton Church of England Voluntary Aided Primary School</v>
          </cell>
          <cell r="C191" t="str">
            <v xml:space="preserve">Voluntary aided </v>
          </cell>
          <cell r="D191" t="str">
            <v>Mark Ashton</v>
          </cell>
          <cell r="E191" t="str">
            <v>Rachel Conyers</v>
          </cell>
        </row>
        <row r="192">
          <cell r="A192">
            <v>3360</v>
          </cell>
          <cell r="B192" t="str">
            <v>Kirkby in Malhamdale United Voluntary Aided Primary School</v>
          </cell>
          <cell r="C192" t="str">
            <v xml:space="preserve">Voluntary aided </v>
          </cell>
          <cell r="D192" t="str">
            <v>Julia Temple</v>
          </cell>
          <cell r="E192" t="str">
            <v>Nicola Wright</v>
          </cell>
        </row>
        <row r="193">
          <cell r="A193">
            <v>3362</v>
          </cell>
          <cell r="B193" t="str">
            <v>Long Preston Endowed Voluntary Aided Primary School</v>
          </cell>
          <cell r="C193" t="str">
            <v xml:space="preserve">Voluntary aided </v>
          </cell>
          <cell r="D193" t="str">
            <v>Julia Temple</v>
          </cell>
          <cell r="E193" t="str">
            <v>Nicola Wright</v>
          </cell>
        </row>
        <row r="194">
          <cell r="A194">
            <v>3319</v>
          </cell>
          <cell r="B194" t="str">
            <v>Masham Church of England VA Primary School</v>
          </cell>
          <cell r="C194" t="str">
            <v xml:space="preserve">Voluntary aided </v>
          </cell>
          <cell r="D194" t="str">
            <v>Sue Turley</v>
          </cell>
          <cell r="E194" t="str">
            <v>Rachel Conyers</v>
          </cell>
        </row>
        <row r="195">
          <cell r="A195">
            <v>3307</v>
          </cell>
          <cell r="B195" t="str">
            <v>Michael Syddall Church of England Aided Primary School</v>
          </cell>
          <cell r="C195" t="str">
            <v xml:space="preserve">Voluntary aided </v>
          </cell>
          <cell r="D195" t="str">
            <v>Mark Ashton</v>
          </cell>
          <cell r="E195" t="str">
            <v>Rachel Conyers</v>
          </cell>
        </row>
        <row r="196">
          <cell r="A196">
            <v>3320</v>
          </cell>
          <cell r="B196" t="str">
            <v>Middleham Church of England Aided School</v>
          </cell>
          <cell r="C196" t="str">
            <v xml:space="preserve">Voluntary aided </v>
          </cell>
          <cell r="D196" t="str">
            <v>Mark Ashton</v>
          </cell>
          <cell r="E196" t="str">
            <v>Rachel Conyers</v>
          </cell>
        </row>
        <row r="197">
          <cell r="A197">
            <v>3262</v>
          </cell>
          <cell r="B197" t="str">
            <v>Ripon Cathedral Church of England Primary School</v>
          </cell>
          <cell r="C197" t="str">
            <v xml:space="preserve">Voluntary aided </v>
          </cell>
          <cell r="D197" t="str">
            <v>Sue Turley</v>
          </cell>
          <cell r="E197" t="str">
            <v>Vickie Hemming-Allen</v>
          </cell>
        </row>
        <row r="198">
          <cell r="A198">
            <v>3602</v>
          </cell>
          <cell r="B198" t="str">
            <v>St Hedda's Roman Catholic Primary School</v>
          </cell>
          <cell r="C198" t="str">
            <v xml:space="preserve">Voluntary aided </v>
          </cell>
          <cell r="D198" t="str">
            <v>Matt George</v>
          </cell>
          <cell r="E198" t="str">
            <v>Vickie Hemming-Allen</v>
          </cell>
        </row>
        <row r="199">
          <cell r="A199">
            <v>3610</v>
          </cell>
          <cell r="B199" t="str">
            <v>St Joseph's Roman Catholic Primary School, Pickering</v>
          </cell>
          <cell r="C199" t="str">
            <v xml:space="preserve">Voluntary aided </v>
          </cell>
          <cell r="D199" t="str">
            <v>Matt George</v>
          </cell>
          <cell r="E199" t="str">
            <v>Vickie Hemming-Allen</v>
          </cell>
        </row>
        <row r="200">
          <cell r="A200">
            <v>3326</v>
          </cell>
          <cell r="B200" t="str">
            <v>St Martin's Church of England Voluntary Aided Primary School, Scarborough</v>
          </cell>
          <cell r="C200" t="str">
            <v xml:space="preserve">Voluntary aided </v>
          </cell>
          <cell r="D200" t="str">
            <v>Matt George</v>
          </cell>
          <cell r="E200" t="str">
            <v>Vickie Hemming-Allen</v>
          </cell>
        </row>
        <row r="201">
          <cell r="A201">
            <v>3304</v>
          </cell>
          <cell r="B201" t="str">
            <v>St Peter's Brafferton Church of England Voluntary Aided Primary School</v>
          </cell>
          <cell r="C201" t="str">
            <v xml:space="preserve">Voluntary aided </v>
          </cell>
          <cell r="D201" t="str">
            <v>Mark Ashton</v>
          </cell>
          <cell r="E201" t="str">
            <v>Rachel Conyers</v>
          </cell>
        </row>
        <row r="202">
          <cell r="A202">
            <v>3372</v>
          </cell>
          <cell r="B202" t="str">
            <v>St Wilfrid's Catholic Primary School</v>
          </cell>
          <cell r="C202" t="str">
            <v xml:space="preserve">Voluntary aided </v>
          </cell>
          <cell r="D202" t="str">
            <v>Sue Turley</v>
          </cell>
          <cell r="E202" t="str">
            <v>Vickie Hemming-Allen</v>
          </cell>
        </row>
        <row r="203">
          <cell r="A203">
            <v>3331</v>
          </cell>
          <cell r="B203" t="str">
            <v>Terrington Church of England Voluntary Aided Primary School</v>
          </cell>
          <cell r="C203" t="str">
            <v xml:space="preserve">Voluntary aided </v>
          </cell>
          <cell r="D203" t="str">
            <v>Matt George</v>
          </cell>
          <cell r="E203" t="str">
            <v>Vickie Hemming-Allen</v>
          </cell>
        </row>
        <row r="204">
          <cell r="A204">
            <v>3351</v>
          </cell>
          <cell r="B204" t="str">
            <v>The Boyle and Petyt Primary School</v>
          </cell>
          <cell r="C204" t="str">
            <v xml:space="preserve">Voluntary aided </v>
          </cell>
          <cell r="D204" t="str">
            <v>Julia Temple</v>
          </cell>
          <cell r="E204" t="str">
            <v>Nicola Wright</v>
          </cell>
        </row>
        <row r="205">
          <cell r="A205">
            <v>3000</v>
          </cell>
          <cell r="B205" t="str">
            <v>Ainderby Steeple Church of England Primary School</v>
          </cell>
          <cell r="C205" t="str">
            <v xml:space="preserve">Academy </v>
          </cell>
          <cell r="D205" t="str">
            <v>Mark Ashton</v>
          </cell>
          <cell r="E205" t="str">
            <v>Rachel Conyers</v>
          </cell>
        </row>
        <row r="206">
          <cell r="A206">
            <v>2190</v>
          </cell>
          <cell r="B206" t="str">
            <v>Airy Hill Primary School</v>
          </cell>
          <cell r="C206" t="str">
            <v xml:space="preserve">Academy </v>
          </cell>
          <cell r="D206" t="str">
            <v>Matt George</v>
          </cell>
          <cell r="E206" t="str">
            <v>Vickie Hemming-Allen</v>
          </cell>
        </row>
        <row r="207">
          <cell r="A207">
            <v>2021</v>
          </cell>
          <cell r="B207" t="str">
            <v>Alanbrooke School</v>
          </cell>
          <cell r="C207" t="str">
            <v xml:space="preserve">Academy </v>
          </cell>
          <cell r="D207" t="str">
            <v>Mark Ashton</v>
          </cell>
          <cell r="E207" t="str">
            <v>Rachel Conyers</v>
          </cell>
        </row>
        <row r="208">
          <cell r="A208">
            <v>3361</v>
          </cell>
          <cell r="B208" t="str">
            <v>All Saints Church of England School</v>
          </cell>
          <cell r="C208" t="str">
            <v xml:space="preserve">Academy </v>
          </cell>
          <cell r="D208" t="str">
            <v>Sue Turley</v>
          </cell>
          <cell r="E208" t="str">
            <v>Rachel Conyers</v>
          </cell>
        </row>
        <row r="209">
          <cell r="A209">
            <v>2014</v>
          </cell>
          <cell r="B209" t="str">
            <v>All Saints Roman Catholic Primary School</v>
          </cell>
          <cell r="C209" t="str">
            <v xml:space="preserve">Academy </v>
          </cell>
          <cell r="D209" t="str">
            <v>Mark Ashton</v>
          </cell>
          <cell r="E209" t="str">
            <v>Rachel Conyers</v>
          </cell>
        </row>
        <row r="210">
          <cell r="A210">
            <v>2301</v>
          </cell>
          <cell r="B210" t="str">
            <v>Appleton Roebuck Primary School</v>
          </cell>
          <cell r="C210" t="str">
            <v xml:space="preserve">Academy </v>
          </cell>
          <cell r="D210" t="str">
            <v>John Lee</v>
          </cell>
          <cell r="E210" t="str">
            <v>Nicola Wright</v>
          </cell>
        </row>
        <row r="211">
          <cell r="A211">
            <v>2302</v>
          </cell>
          <cell r="B211" t="str">
            <v>Askwith Community Primary School</v>
          </cell>
          <cell r="C211" t="str">
            <v xml:space="preserve">Academy </v>
          </cell>
          <cell r="D211" t="str">
            <v>Sue Turley</v>
          </cell>
          <cell r="E211" t="str">
            <v>Rachel Conyers</v>
          </cell>
        </row>
        <row r="212">
          <cell r="A212">
            <v>2377</v>
          </cell>
          <cell r="B212" t="str">
            <v>Aspin Park Academy</v>
          </cell>
          <cell r="C212" t="str">
            <v xml:space="preserve">Academy </v>
          </cell>
          <cell r="D212" t="str">
            <v>Sue Turley</v>
          </cell>
          <cell r="E212" t="str">
            <v>Rachel Conyers</v>
          </cell>
        </row>
        <row r="213">
          <cell r="A213">
            <v>3009</v>
          </cell>
          <cell r="B213" t="str">
            <v>Baldersby St James Church of England Primary School</v>
          </cell>
          <cell r="C213" t="str">
            <v xml:space="preserve">Academy </v>
          </cell>
          <cell r="D213" t="str">
            <v>Sue Turley</v>
          </cell>
          <cell r="E213" t="str">
            <v>Rachel Conyers</v>
          </cell>
        </row>
        <row r="214">
          <cell r="A214">
            <v>3133</v>
          </cell>
          <cell r="B214" t="str">
            <v>Barton Church of England Primary School</v>
          </cell>
          <cell r="C214" t="str">
            <v xml:space="preserve">Academy </v>
          </cell>
          <cell r="D214" t="str">
            <v>Mark Ashton</v>
          </cell>
          <cell r="E214" t="str">
            <v>Rachel Conyers</v>
          </cell>
        </row>
        <row r="215">
          <cell r="A215">
            <v>2010</v>
          </cell>
          <cell r="B215" t="str">
            <v>Braeburn Primary and Nursery Academy</v>
          </cell>
          <cell r="C215" t="str">
            <v xml:space="preserve">Academy </v>
          </cell>
          <cell r="D215" t="str">
            <v>Matt George</v>
          </cell>
          <cell r="E215" t="str">
            <v>Vickie Hemming-Allen</v>
          </cell>
        </row>
        <row r="216">
          <cell r="A216">
            <v>2016</v>
          </cell>
          <cell r="B216" t="str">
            <v>Brayton Church of England Voluntary Controlled Primary School</v>
          </cell>
          <cell r="C216" t="str">
            <v xml:space="preserve">Academy </v>
          </cell>
          <cell r="D216" t="str">
            <v>John Lee</v>
          </cell>
          <cell r="E216" t="str">
            <v>Nicola Wright</v>
          </cell>
        </row>
        <row r="217">
          <cell r="A217">
            <v>2001</v>
          </cell>
          <cell r="B217" t="str">
            <v>Brotherton and Byram Community Primary Academy</v>
          </cell>
          <cell r="C217" t="str">
            <v xml:space="preserve">Academy </v>
          </cell>
          <cell r="D217" t="str">
            <v>John Lee</v>
          </cell>
          <cell r="E217" t="str">
            <v>Nicola Wright</v>
          </cell>
        </row>
        <row r="218">
          <cell r="A218">
            <v>2004</v>
          </cell>
          <cell r="B218" t="str">
            <v>Camblesforth Community Primary Academy</v>
          </cell>
          <cell r="C218" t="str">
            <v xml:space="preserve">Academy </v>
          </cell>
          <cell r="D218" t="str">
            <v>John Lee</v>
          </cell>
          <cell r="E218" t="str">
            <v>Nicola Wright</v>
          </cell>
        </row>
        <row r="219">
          <cell r="A219">
            <v>2013</v>
          </cell>
          <cell r="B219" t="str">
            <v>Cambrai Primary Academy, Catterick Garrison</v>
          </cell>
          <cell r="C219" t="str">
            <v xml:space="preserve">Academy </v>
          </cell>
          <cell r="D219" t="str">
            <v>Mark Ashton</v>
          </cell>
          <cell r="E219" t="str">
            <v>Rachel Conyers</v>
          </cell>
        </row>
        <row r="220">
          <cell r="A220">
            <v>2252</v>
          </cell>
          <cell r="B220" t="str">
            <v>Carlton Miniott Primary Academy</v>
          </cell>
          <cell r="C220" t="str">
            <v xml:space="preserve">Academy </v>
          </cell>
          <cell r="D220" t="str">
            <v>Mark Ashton</v>
          </cell>
          <cell r="E220" t="str">
            <v>Rachel Conyers</v>
          </cell>
        </row>
        <row r="221">
          <cell r="A221">
            <v>2314</v>
          </cell>
          <cell r="B221" t="str">
            <v>Carlton Primary School</v>
          </cell>
          <cell r="C221" t="str">
            <v xml:space="preserve">Academy </v>
          </cell>
          <cell r="D221" t="str">
            <v>John Lee</v>
          </cell>
          <cell r="E221" t="str">
            <v>Nicola Wright</v>
          </cell>
        </row>
        <row r="222">
          <cell r="A222">
            <v>2256</v>
          </cell>
          <cell r="B222" t="str">
            <v>Castleton Primary School</v>
          </cell>
          <cell r="C222" t="str">
            <v xml:space="preserve">Academy </v>
          </cell>
          <cell r="D222" t="str">
            <v>Matt George</v>
          </cell>
          <cell r="E222" t="str">
            <v>Vickie Hemming-Allen</v>
          </cell>
        </row>
        <row r="223">
          <cell r="A223">
            <v>2017</v>
          </cell>
          <cell r="B223" t="str">
            <v>Catterick Garrison, Carnagill Community Primary School</v>
          </cell>
          <cell r="C223" t="str">
            <v xml:space="preserve">Academy </v>
          </cell>
          <cell r="D223" t="str">
            <v>Mark Ashton</v>
          </cell>
          <cell r="E223" t="str">
            <v>Rachel Conyers</v>
          </cell>
        </row>
        <row r="224">
          <cell r="A224">
            <v>2383</v>
          </cell>
          <cell r="B224" t="str">
            <v>Coppice Valley Primary School</v>
          </cell>
          <cell r="C224" t="str">
            <v xml:space="preserve">Academy </v>
          </cell>
          <cell r="D224" t="str">
            <v>Sue Turley</v>
          </cell>
          <cell r="E224" t="str">
            <v>Rachel Conyers</v>
          </cell>
        </row>
        <row r="225">
          <cell r="A225">
            <v>3022</v>
          </cell>
          <cell r="B225" t="str">
            <v>Croft Church of England Primary School</v>
          </cell>
          <cell r="C225" t="str">
            <v xml:space="preserve">Academy </v>
          </cell>
          <cell r="D225" t="str">
            <v>Mark Ashton</v>
          </cell>
          <cell r="E225" t="str">
            <v>Rachel Conyers</v>
          </cell>
        </row>
        <row r="226">
          <cell r="A226">
            <v>3025</v>
          </cell>
          <cell r="B226" t="str">
            <v>Danby Church of England Voluntary Controlled School</v>
          </cell>
          <cell r="C226" t="str">
            <v xml:space="preserve">Academy </v>
          </cell>
          <cell r="D226" t="str">
            <v>Matt George</v>
          </cell>
          <cell r="E226" t="str">
            <v>Vickie Hemming-Allen</v>
          </cell>
        </row>
        <row r="227">
          <cell r="A227">
            <v>3030</v>
          </cell>
          <cell r="B227" t="str">
            <v>East Cowton Church of England Primary School</v>
          </cell>
          <cell r="C227" t="str">
            <v xml:space="preserve">Academy </v>
          </cell>
          <cell r="D227" t="str">
            <v>Mark Ashton</v>
          </cell>
          <cell r="E227" t="str">
            <v>Rachel Conyers</v>
          </cell>
        </row>
        <row r="228">
          <cell r="A228">
            <v>2154</v>
          </cell>
          <cell r="B228" t="str">
            <v>East Whitby Primary Academy</v>
          </cell>
          <cell r="C228" t="str">
            <v xml:space="preserve">Academy </v>
          </cell>
          <cell r="D228" t="str">
            <v>Matt George</v>
          </cell>
          <cell r="E228" t="str">
            <v>Vickie Hemming-Allen</v>
          </cell>
        </row>
        <row r="229">
          <cell r="A229">
            <v>3153</v>
          </cell>
          <cell r="B229" t="str">
            <v>Escrick Church of England Voluntary Controlled Primary School</v>
          </cell>
          <cell r="C229" t="str">
            <v xml:space="preserve">Academy </v>
          </cell>
          <cell r="D229" t="str">
            <v>John Lee</v>
          </cell>
          <cell r="E229" t="str">
            <v>Nicola Wright</v>
          </cell>
        </row>
        <row r="230">
          <cell r="A230">
            <v>3154</v>
          </cell>
          <cell r="B230" t="str">
            <v>Filey Church of England Nursery and Infants Academy</v>
          </cell>
          <cell r="C230" t="str">
            <v xml:space="preserve">Academy </v>
          </cell>
          <cell r="D230" t="str">
            <v>Matt George</v>
          </cell>
          <cell r="E230" t="str">
            <v>Vickie Hemming-Allen</v>
          </cell>
        </row>
        <row r="231">
          <cell r="A231">
            <v>3288</v>
          </cell>
          <cell r="B231" t="str">
            <v>Forest of Galtres Anglican/Methodist Primary School</v>
          </cell>
          <cell r="C231" t="str">
            <v xml:space="preserve">Academy </v>
          </cell>
          <cell r="D231" t="str">
            <v>Mark Ashton</v>
          </cell>
          <cell r="E231" t="str">
            <v>Rachel Conyers</v>
          </cell>
        </row>
        <row r="232">
          <cell r="A232">
            <v>2015</v>
          </cell>
          <cell r="B232" t="str">
            <v>Friarage Community Primary School</v>
          </cell>
          <cell r="C232" t="str">
            <v xml:space="preserve">Academy </v>
          </cell>
          <cell r="D232" t="str">
            <v>Matt George</v>
          </cell>
          <cell r="E232" t="str">
            <v>Vickie Hemming-Allen</v>
          </cell>
        </row>
        <row r="233">
          <cell r="A233">
            <v>2041</v>
          </cell>
          <cell r="B233" t="str">
            <v>Glaisdale Primary School</v>
          </cell>
          <cell r="C233" t="str">
            <v xml:space="preserve">Academy </v>
          </cell>
          <cell r="D233" t="str">
            <v>Matt George</v>
          </cell>
          <cell r="E233" t="str">
            <v>Vickie Hemming-Allen</v>
          </cell>
        </row>
        <row r="234">
          <cell r="A234">
            <v>2047</v>
          </cell>
          <cell r="B234" t="str">
            <v>Great Smeaton Academy Primary School</v>
          </cell>
          <cell r="C234" t="str">
            <v xml:space="preserve">Academy </v>
          </cell>
          <cell r="D234" t="str">
            <v>Mark Ashton</v>
          </cell>
          <cell r="E234" t="str">
            <v>Rachel Conyers</v>
          </cell>
        </row>
        <row r="235">
          <cell r="A235">
            <v>3245</v>
          </cell>
          <cell r="B235" t="str">
            <v>Hampsthwaite Church of England Primary School</v>
          </cell>
          <cell r="C235" t="str">
            <v xml:space="preserve">Academy </v>
          </cell>
          <cell r="D235" t="str">
            <v>Sue Turley</v>
          </cell>
          <cell r="E235" t="str">
            <v>Rachel Conyers</v>
          </cell>
        </row>
        <row r="236">
          <cell r="A236">
            <v>2328</v>
          </cell>
          <cell r="B236" t="str">
            <v>Harrogate, Bilton Grange Community Primary School</v>
          </cell>
          <cell r="C236" t="str">
            <v xml:space="preserve">Academy </v>
          </cell>
          <cell r="D236" t="str">
            <v>Sue Turley</v>
          </cell>
          <cell r="E236" t="str">
            <v>Rachel Conyers</v>
          </cell>
        </row>
        <row r="237">
          <cell r="A237">
            <v>2005</v>
          </cell>
          <cell r="B237" t="str">
            <v>Hawes Primary School</v>
          </cell>
          <cell r="C237" t="str">
            <v xml:space="preserve">Academy </v>
          </cell>
          <cell r="D237" t="str">
            <v>Mark Ashton</v>
          </cell>
          <cell r="E237" t="str">
            <v>Rachel Conyers</v>
          </cell>
        </row>
        <row r="238">
          <cell r="A238">
            <v>2236</v>
          </cell>
          <cell r="B238" t="str">
            <v>Helmsley Community Primary School</v>
          </cell>
          <cell r="C238" t="str">
            <v xml:space="preserve">Academy </v>
          </cell>
          <cell r="D238" t="str">
            <v>Matt George</v>
          </cell>
          <cell r="E238" t="str">
            <v>Vickie Hemming-Allen</v>
          </cell>
        </row>
        <row r="239">
          <cell r="A239">
            <v>2368</v>
          </cell>
          <cell r="B239" t="str">
            <v>Hookstone Chase Primary School</v>
          </cell>
          <cell r="C239" t="str">
            <v xml:space="preserve">Academy </v>
          </cell>
          <cell r="D239" t="str">
            <v>Sue Turley</v>
          </cell>
          <cell r="E239" t="str">
            <v>Rachel Conyers</v>
          </cell>
        </row>
        <row r="240">
          <cell r="A240">
            <v>2012</v>
          </cell>
          <cell r="B240" t="str">
            <v>Keeble Primary Academy, Sowerby</v>
          </cell>
          <cell r="C240" t="str">
            <v xml:space="preserve">Academy </v>
          </cell>
          <cell r="D240" t="str">
            <v>Mark Ashton</v>
          </cell>
          <cell r="E240" t="str">
            <v>Rachel Conyers</v>
          </cell>
        </row>
        <row r="241">
          <cell r="A241">
            <v>2422</v>
          </cell>
          <cell r="B241" t="str">
            <v>Kellington Primary School</v>
          </cell>
          <cell r="C241" t="str">
            <v xml:space="preserve">Academy </v>
          </cell>
          <cell r="D241" t="str">
            <v>John Lee</v>
          </cell>
          <cell r="E241" t="str">
            <v>Nicola Wright</v>
          </cell>
        </row>
        <row r="242">
          <cell r="A242">
            <v>3251</v>
          </cell>
          <cell r="B242" t="str">
            <v>Kirk Fenton Church of England Primary School</v>
          </cell>
          <cell r="C242" t="str">
            <v xml:space="preserve">Academy </v>
          </cell>
          <cell r="D242" t="str">
            <v>John Lee</v>
          </cell>
          <cell r="E242" t="str">
            <v>Nicola Wright</v>
          </cell>
        </row>
        <row r="243">
          <cell r="A243">
            <v>3065</v>
          </cell>
          <cell r="B243" t="str">
            <v>Kirkby Fleetham Church of England Primary School</v>
          </cell>
          <cell r="C243" t="str">
            <v xml:space="preserve">Academy </v>
          </cell>
          <cell r="D243" t="str">
            <v>Mark Ashton</v>
          </cell>
          <cell r="E243" t="str">
            <v>Rachel Conyers</v>
          </cell>
        </row>
        <row r="244">
          <cell r="A244">
            <v>2064</v>
          </cell>
          <cell r="B244" t="str">
            <v>Kirkbymoorside Community Primary School</v>
          </cell>
          <cell r="C244" t="str">
            <v xml:space="preserve">Academy </v>
          </cell>
          <cell r="D244" t="str">
            <v>Matt George</v>
          </cell>
          <cell r="E244" t="str">
            <v>Vickie Hemming-Allen</v>
          </cell>
        </row>
        <row r="245">
          <cell r="A245">
            <v>3903</v>
          </cell>
          <cell r="B245" t="str">
            <v>Knaresborough St John's CofE Primary School</v>
          </cell>
          <cell r="C245" t="str">
            <v xml:space="preserve">Academy </v>
          </cell>
          <cell r="D245" t="str">
            <v>Sue Turley</v>
          </cell>
          <cell r="E245" t="str">
            <v>Rachel Conyers</v>
          </cell>
        </row>
        <row r="246">
          <cell r="A246">
            <v>3068</v>
          </cell>
          <cell r="B246" t="str">
            <v>Knayton Church of England Academy</v>
          </cell>
          <cell r="C246" t="str">
            <v xml:space="preserve">Academy </v>
          </cell>
          <cell r="D246" t="str">
            <v>Mark Ashton</v>
          </cell>
          <cell r="E246" t="str">
            <v>Rachel Conyers</v>
          </cell>
        </row>
        <row r="247">
          <cell r="A247">
            <v>2042</v>
          </cell>
          <cell r="B247" t="str">
            <v>Lealholm Primary School</v>
          </cell>
          <cell r="C247" t="str">
            <v xml:space="preserve">Academy </v>
          </cell>
          <cell r="D247" t="str">
            <v>Matt George</v>
          </cell>
          <cell r="E247" t="str">
            <v>Vickie Hemming-Allen</v>
          </cell>
        </row>
        <row r="248">
          <cell r="A248">
            <v>2065</v>
          </cell>
          <cell r="B248" t="str">
            <v>Leyburn Primary School</v>
          </cell>
          <cell r="C248" t="str">
            <v xml:space="preserve">Academy </v>
          </cell>
          <cell r="D248" t="str">
            <v>Mark Ashton</v>
          </cell>
          <cell r="E248" t="str">
            <v>Rachel Conyers</v>
          </cell>
        </row>
        <row r="249">
          <cell r="A249">
            <v>2346</v>
          </cell>
          <cell r="B249" t="str">
            <v>Lothersdale Primary School</v>
          </cell>
          <cell r="C249" t="str">
            <v xml:space="preserve">Academy </v>
          </cell>
          <cell r="D249" t="str">
            <v>Julia Temple</v>
          </cell>
          <cell r="E249" t="str">
            <v>Nicola Wright</v>
          </cell>
        </row>
        <row r="250">
          <cell r="A250">
            <v>2074</v>
          </cell>
          <cell r="B250" t="str">
            <v>Malton Community Primary School</v>
          </cell>
          <cell r="C250" t="str">
            <v xml:space="preserve">Academy </v>
          </cell>
          <cell r="D250" t="str">
            <v>Matt George</v>
          </cell>
          <cell r="E250" t="str">
            <v>Vickie Hemming-Allen</v>
          </cell>
        </row>
        <row r="251">
          <cell r="A251">
            <v>3363</v>
          </cell>
          <cell r="B251" t="str">
            <v>Marton-Cum-Grafton Church of England Voluntary Aided Primary School</v>
          </cell>
          <cell r="C251" t="str">
            <v xml:space="preserve">Academy </v>
          </cell>
          <cell r="D251" t="str">
            <v>Sue Turley</v>
          </cell>
          <cell r="E251" t="str">
            <v>Rachel Conyers</v>
          </cell>
        </row>
        <row r="252">
          <cell r="A252">
            <v>2389</v>
          </cell>
          <cell r="B252" t="str">
            <v>Meadowside Academy</v>
          </cell>
          <cell r="C252" t="str">
            <v xml:space="preserve">Academy </v>
          </cell>
          <cell r="D252" t="str">
            <v>Sue Turley</v>
          </cell>
          <cell r="E252" t="str">
            <v>Rachel Conyers</v>
          </cell>
        </row>
        <row r="253">
          <cell r="A253">
            <v>3257</v>
          </cell>
          <cell r="B253" t="str">
            <v>Monk Fryston Church of England Primary School</v>
          </cell>
          <cell r="C253" t="str">
            <v xml:space="preserve">Academy </v>
          </cell>
          <cell r="D253" t="str">
            <v>John Lee</v>
          </cell>
          <cell r="E253" t="str">
            <v>Nicola Wright</v>
          </cell>
        </row>
        <row r="254">
          <cell r="A254">
            <v>2330</v>
          </cell>
          <cell r="B254" t="str">
            <v>New Park Primary Academy</v>
          </cell>
          <cell r="C254" t="str">
            <v xml:space="preserve">Academy </v>
          </cell>
          <cell r="D254" t="str">
            <v>Sue Turley</v>
          </cell>
          <cell r="E254" t="str">
            <v>Rachel Conyers</v>
          </cell>
        </row>
        <row r="255">
          <cell r="A255">
            <v>2076</v>
          </cell>
          <cell r="B255" t="str">
            <v>Newby and Scalby Primary School</v>
          </cell>
          <cell r="C255" t="str">
            <v xml:space="preserve">Academy </v>
          </cell>
          <cell r="D255" t="str">
            <v>Matt George</v>
          </cell>
          <cell r="E255" t="str">
            <v>Vickie Hemming-Allen</v>
          </cell>
        </row>
        <row r="256">
          <cell r="A256">
            <v>3260</v>
          </cell>
          <cell r="B256" t="str">
            <v>North Rigton Church of England Primary School</v>
          </cell>
          <cell r="C256" t="str">
            <v xml:space="preserve">Academy </v>
          </cell>
          <cell r="D256" t="str">
            <v>Sue Turley</v>
          </cell>
          <cell r="E256" t="str">
            <v>Rachel Conyers</v>
          </cell>
        </row>
        <row r="257">
          <cell r="A257">
            <v>2376</v>
          </cell>
          <cell r="B257" t="str">
            <v>Oatlands Community Junior School</v>
          </cell>
          <cell r="C257" t="str">
            <v xml:space="preserve">Academy </v>
          </cell>
          <cell r="D257" t="str">
            <v>Sue Turley</v>
          </cell>
          <cell r="E257" t="str">
            <v>Rachel Conyers</v>
          </cell>
        </row>
        <row r="258">
          <cell r="A258">
            <v>2331</v>
          </cell>
          <cell r="B258" t="str">
            <v>Oatlands Infant School</v>
          </cell>
          <cell r="C258" t="str">
            <v xml:space="preserve">Academy </v>
          </cell>
          <cell r="D258" t="str">
            <v>Sue Turley</v>
          </cell>
          <cell r="E258" t="str">
            <v>Rachel Conyers</v>
          </cell>
        </row>
        <row r="259">
          <cell r="A259">
            <v>2022</v>
          </cell>
          <cell r="B259" t="str">
            <v>Outwood Academy Alne</v>
          </cell>
          <cell r="C259" t="str">
            <v xml:space="preserve">Academy </v>
          </cell>
          <cell r="D259" t="str">
            <v>Mark Ashton</v>
          </cell>
          <cell r="E259" t="str">
            <v>Rachel Conyers</v>
          </cell>
        </row>
        <row r="260">
          <cell r="A260">
            <v>2008</v>
          </cell>
          <cell r="B260" t="str">
            <v>Outwood Primary Academy Greystone</v>
          </cell>
          <cell r="C260" t="str">
            <v xml:space="preserve">Academy </v>
          </cell>
          <cell r="D260" t="str">
            <v>Sue Turley</v>
          </cell>
          <cell r="E260" t="str">
            <v>Vickie Hemming-Allen</v>
          </cell>
        </row>
        <row r="261">
          <cell r="A261">
            <v>2372</v>
          </cell>
          <cell r="B261" t="str">
            <v>Pannal Primary School</v>
          </cell>
          <cell r="C261" t="str">
            <v xml:space="preserve">Academy </v>
          </cell>
          <cell r="D261" t="str">
            <v>Sue Turley</v>
          </cell>
          <cell r="E261" t="str">
            <v>Rachel Conyers</v>
          </cell>
        </row>
        <row r="262">
          <cell r="A262">
            <v>3090</v>
          </cell>
          <cell r="B262" t="str">
            <v>Ravensworth Church of England Primary School</v>
          </cell>
          <cell r="C262" t="str">
            <v xml:space="preserve">Academy </v>
          </cell>
          <cell r="D262" t="str">
            <v>Mark Ashton</v>
          </cell>
          <cell r="E262" t="str">
            <v>Rachel Conyers</v>
          </cell>
        </row>
        <row r="263">
          <cell r="A263">
            <v>3368</v>
          </cell>
          <cell r="B263" t="str">
            <v>Richard Taylor Church of England Primary School</v>
          </cell>
          <cell r="C263" t="str">
            <v xml:space="preserve">Academy </v>
          </cell>
          <cell r="D263" t="str">
            <v>Sue Turley</v>
          </cell>
          <cell r="E263" t="str">
            <v>Rachel Conyers</v>
          </cell>
        </row>
        <row r="264">
          <cell r="A264">
            <v>2018</v>
          </cell>
          <cell r="B264" t="str">
            <v>Rillington Community Primary School</v>
          </cell>
          <cell r="C264" t="str">
            <v xml:space="preserve">Academy </v>
          </cell>
          <cell r="D264" t="str">
            <v>Matt George</v>
          </cell>
          <cell r="E264" t="str">
            <v>Vickie Hemming-Allen</v>
          </cell>
        </row>
        <row r="265">
          <cell r="A265">
            <v>2427</v>
          </cell>
          <cell r="B265" t="str">
            <v>Riverside School, Tadcaster</v>
          </cell>
          <cell r="C265" t="str">
            <v xml:space="preserve">Academy </v>
          </cell>
          <cell r="D265" t="str">
            <v>John Lee</v>
          </cell>
          <cell r="E265" t="str">
            <v>Nicola Wright</v>
          </cell>
        </row>
        <row r="266">
          <cell r="A266">
            <v>2426</v>
          </cell>
          <cell r="B266" t="str">
            <v>Roseberry Academy</v>
          </cell>
          <cell r="C266" t="str">
            <v xml:space="preserve">Academy </v>
          </cell>
          <cell r="D266" t="str">
            <v>Mark Ashton</v>
          </cell>
          <cell r="E266" t="str">
            <v>Rachel Conyers</v>
          </cell>
        </row>
        <row r="267">
          <cell r="A267">
            <v>2382</v>
          </cell>
          <cell r="B267" t="str">
            <v>Rossett Acre Primary School</v>
          </cell>
          <cell r="C267" t="str">
            <v xml:space="preserve">Academy </v>
          </cell>
          <cell r="D267" t="str">
            <v>Sue Turley</v>
          </cell>
          <cell r="E267" t="str">
            <v>Rachel Conyers</v>
          </cell>
        </row>
        <row r="268">
          <cell r="A268">
            <v>3902</v>
          </cell>
          <cell r="B268" t="str">
            <v>Sacred Heart RC Primary School</v>
          </cell>
          <cell r="C268" t="str">
            <v xml:space="preserve">Academy </v>
          </cell>
          <cell r="D268" t="str">
            <v>Mark Ashton</v>
          </cell>
          <cell r="E268" t="str">
            <v>Rachel Conyers</v>
          </cell>
        </row>
        <row r="269">
          <cell r="A269">
            <v>2009</v>
          </cell>
          <cell r="B269" t="str">
            <v>Saxton Church of England Primary School</v>
          </cell>
          <cell r="C269" t="str">
            <v xml:space="preserve">Academy </v>
          </cell>
          <cell r="D269" t="str">
            <v>John Lee</v>
          </cell>
          <cell r="E269" t="str">
            <v>Nicola Wright</v>
          </cell>
        </row>
        <row r="270">
          <cell r="A270">
            <v>2351</v>
          </cell>
          <cell r="B270" t="str">
            <v>Selby Community Primary School</v>
          </cell>
          <cell r="C270" t="str">
            <v xml:space="preserve">Academy </v>
          </cell>
          <cell r="D270" t="str">
            <v>John Lee</v>
          </cell>
          <cell r="E270" t="str">
            <v>Nicola Wright</v>
          </cell>
        </row>
        <row r="271">
          <cell r="A271">
            <v>2380</v>
          </cell>
          <cell r="B271" t="str">
            <v>Sherburn Hungate Primary School</v>
          </cell>
          <cell r="C271" t="str">
            <v xml:space="preserve">Academy </v>
          </cell>
          <cell r="D271" t="str">
            <v>John Lee</v>
          </cell>
          <cell r="E271" t="str">
            <v>Nicola Wright</v>
          </cell>
        </row>
        <row r="272">
          <cell r="A272">
            <v>2221</v>
          </cell>
          <cell r="B272" t="str">
            <v>Sinnington Primary School</v>
          </cell>
          <cell r="C272" t="str">
            <v xml:space="preserve">Academy </v>
          </cell>
          <cell r="D272" t="str">
            <v>Matt George</v>
          </cell>
          <cell r="E272" t="str">
            <v>Vickie Hemming-Allen</v>
          </cell>
        </row>
        <row r="273">
          <cell r="A273">
            <v>2020</v>
          </cell>
          <cell r="B273" t="str">
            <v>Skipton Parish Church Church of England Voluntary Controlled Primary School</v>
          </cell>
          <cell r="C273" t="str">
            <v xml:space="preserve">Academy </v>
          </cell>
          <cell r="D273" t="str">
            <v>Julia Temple</v>
          </cell>
          <cell r="E273" t="e">
            <v>#N/A</v>
          </cell>
        </row>
        <row r="274">
          <cell r="A274">
            <v>2357</v>
          </cell>
          <cell r="B274" t="str">
            <v>South Milford Primary School</v>
          </cell>
          <cell r="C274" t="str">
            <v xml:space="preserve">Academy </v>
          </cell>
          <cell r="D274" t="str">
            <v>John Lee</v>
          </cell>
          <cell r="E274" t="str">
            <v>Nicola Wright</v>
          </cell>
        </row>
        <row r="275">
          <cell r="A275">
            <v>3291</v>
          </cell>
          <cell r="B275" t="str">
            <v>South Otterington Church of England Primary School</v>
          </cell>
          <cell r="C275" t="str">
            <v xml:space="preserve">Academy </v>
          </cell>
          <cell r="D275" t="str">
            <v>Mark Ashton</v>
          </cell>
          <cell r="E275" t="str">
            <v>Rachel Conyers</v>
          </cell>
        </row>
        <row r="276">
          <cell r="A276">
            <v>2183</v>
          </cell>
          <cell r="B276" t="str">
            <v>Sowerby Primary Academy</v>
          </cell>
          <cell r="C276" t="str">
            <v xml:space="preserve">Academy </v>
          </cell>
          <cell r="D276" t="str">
            <v>Mark Ashton</v>
          </cell>
          <cell r="E276" t="str">
            <v>Rachel Conyers</v>
          </cell>
        </row>
        <row r="277">
          <cell r="A277">
            <v>3600</v>
          </cell>
          <cell r="B277" t="str">
            <v>St Benedict's Roman Catholic Primary School, Ampleforth</v>
          </cell>
          <cell r="C277" t="str">
            <v xml:space="preserve">Academy </v>
          </cell>
          <cell r="D277" t="str">
            <v>Matt George</v>
          </cell>
          <cell r="E277" t="str">
            <v>Vickie Hemming-Allen</v>
          </cell>
        </row>
        <row r="278">
          <cell r="A278">
            <v>3631</v>
          </cell>
          <cell r="B278" t="str">
            <v>St George's Roman Catholic Primary School</v>
          </cell>
          <cell r="C278" t="str">
            <v xml:space="preserve">Academy </v>
          </cell>
          <cell r="D278" t="str">
            <v>Matt George</v>
          </cell>
          <cell r="E278" t="str">
            <v>Vickie Hemming-Allen</v>
          </cell>
        </row>
        <row r="279">
          <cell r="A279">
            <v>3376</v>
          </cell>
          <cell r="B279" t="str">
            <v>St Joseph's Catholic Primary School</v>
          </cell>
          <cell r="C279" t="str">
            <v xml:space="preserve">Academy </v>
          </cell>
          <cell r="D279" t="str">
            <v>John Lee</v>
          </cell>
          <cell r="E279" t="str">
            <v>Nicola Wright</v>
          </cell>
        </row>
        <row r="280">
          <cell r="A280">
            <v>3378</v>
          </cell>
          <cell r="B280" t="str">
            <v>St Joseph's Catholic Primary School, Harrogate, A Voluntary Academy</v>
          </cell>
          <cell r="C280" t="str">
            <v xml:space="preserve">Academy </v>
          </cell>
          <cell r="D280" t="str">
            <v>Sue Turley</v>
          </cell>
          <cell r="E280" t="str">
            <v>Rachel Conyers</v>
          </cell>
        </row>
        <row r="281">
          <cell r="A281">
            <v>3373</v>
          </cell>
          <cell r="B281" t="str">
            <v>St Mary's Catholic Primary School</v>
          </cell>
          <cell r="C281" t="str">
            <v xml:space="preserve">Academy </v>
          </cell>
          <cell r="D281" t="str">
            <v>John Lee</v>
          </cell>
          <cell r="E281" t="str">
            <v>Nicola Wright</v>
          </cell>
        </row>
        <row r="282">
          <cell r="A282">
            <v>3609</v>
          </cell>
          <cell r="B282" t="str">
            <v>St Mary's Catholic Primary School, Malton</v>
          </cell>
          <cell r="C282" t="str">
            <v xml:space="preserve">Academy </v>
          </cell>
          <cell r="D282" t="str">
            <v>Matt George</v>
          </cell>
          <cell r="E282" t="str">
            <v>Vickie Hemming-Allen</v>
          </cell>
        </row>
        <row r="283">
          <cell r="A283">
            <v>3371</v>
          </cell>
          <cell r="B283" t="str">
            <v>St Mary's Primary School Knaresborough, A Voluntary Catholic Academy</v>
          </cell>
          <cell r="C283" t="str">
            <v xml:space="preserve">Academy </v>
          </cell>
          <cell r="D283" t="str">
            <v>Sue Turley</v>
          </cell>
          <cell r="E283" t="str">
            <v>Rachel Conyers</v>
          </cell>
        </row>
        <row r="284">
          <cell r="A284">
            <v>3614</v>
          </cell>
          <cell r="B284" t="str">
            <v>St Mary's Roman Catholic Primary School, Richmond</v>
          </cell>
          <cell r="C284" t="str">
            <v xml:space="preserve">Academy </v>
          </cell>
          <cell r="D284" t="str">
            <v>Mark Ashton</v>
          </cell>
          <cell r="E284" t="str">
            <v>Rachel Conyers</v>
          </cell>
        </row>
        <row r="285">
          <cell r="A285">
            <v>3247</v>
          </cell>
          <cell r="B285" t="str">
            <v>St Peter's Church of England Primary School</v>
          </cell>
          <cell r="C285" t="str">
            <v xml:space="preserve">Academy </v>
          </cell>
          <cell r="D285" t="str">
            <v>Sue Turley</v>
          </cell>
          <cell r="E285" t="str">
            <v>Rachel Conyers</v>
          </cell>
        </row>
        <row r="286">
          <cell r="A286">
            <v>3615</v>
          </cell>
          <cell r="B286" t="str">
            <v>St Peter's Roman Catholic Primary School</v>
          </cell>
          <cell r="C286" t="str">
            <v xml:space="preserve">Academy </v>
          </cell>
          <cell r="D286" t="str">
            <v>Matt George</v>
          </cell>
          <cell r="E286" t="str">
            <v>Vickie Hemming-Allen</v>
          </cell>
        </row>
        <row r="287">
          <cell r="A287">
            <v>3377</v>
          </cell>
          <cell r="B287" t="str">
            <v>St Robert's Catholic Primary School, Harrogate</v>
          </cell>
          <cell r="C287" t="str">
            <v xml:space="preserve">Academy </v>
          </cell>
          <cell r="D287" t="str">
            <v>Sue Turley</v>
          </cell>
          <cell r="E287" t="str">
            <v>Rachel Conyers</v>
          </cell>
        </row>
        <row r="288">
          <cell r="A288">
            <v>2003</v>
          </cell>
          <cell r="B288" t="str">
            <v>St Stephen's Catholic Primary School and Nursery, A Voluntary Academy</v>
          </cell>
          <cell r="C288" t="str">
            <v xml:space="preserve">Academy </v>
          </cell>
          <cell r="D288" t="str">
            <v>Julia Temple</v>
          </cell>
          <cell r="E288" t="str">
            <v>Nicola Wright</v>
          </cell>
        </row>
        <row r="289">
          <cell r="A289">
            <v>2217</v>
          </cell>
          <cell r="B289" t="str">
            <v>Stakesby Primary Academy</v>
          </cell>
          <cell r="C289" t="str">
            <v xml:space="preserve">Academy </v>
          </cell>
          <cell r="D289" t="str">
            <v>Matt George</v>
          </cell>
          <cell r="E289" t="str">
            <v>Vickie Hemming-Allen</v>
          </cell>
        </row>
        <row r="290">
          <cell r="A290">
            <v>2011</v>
          </cell>
          <cell r="B290" t="str">
            <v>Starbeck Primary Academy</v>
          </cell>
          <cell r="C290" t="str">
            <v xml:space="preserve">Academy </v>
          </cell>
          <cell r="D290" t="str">
            <v>Sue Turley</v>
          </cell>
          <cell r="E290" t="str">
            <v>Rachel Conyers</v>
          </cell>
        </row>
        <row r="291">
          <cell r="A291">
            <v>2002</v>
          </cell>
          <cell r="B291" t="str">
            <v>Staynor Hall Primary Academy</v>
          </cell>
          <cell r="C291" t="str">
            <v xml:space="preserve">Academy </v>
          </cell>
          <cell r="D291" t="str">
            <v>John Lee</v>
          </cell>
          <cell r="E291" t="str">
            <v>Nicola Wright</v>
          </cell>
        </row>
        <row r="292">
          <cell r="A292">
            <v>2139</v>
          </cell>
          <cell r="B292" t="str">
            <v>Stokesley Primary Academy</v>
          </cell>
          <cell r="C292" t="str">
            <v xml:space="preserve">Academy </v>
          </cell>
          <cell r="D292" t="str">
            <v>Mark Ashton</v>
          </cell>
          <cell r="E292" t="str">
            <v>Rachel Conyers</v>
          </cell>
        </row>
        <row r="293">
          <cell r="A293">
            <v>2392</v>
          </cell>
          <cell r="B293" t="str">
            <v>Tadcaster Primary Academy</v>
          </cell>
          <cell r="C293" t="str">
            <v xml:space="preserve">Academy </v>
          </cell>
          <cell r="D293" t="str">
            <v>John Lee</v>
          </cell>
          <cell r="E293" t="str">
            <v>Nicola Wright</v>
          </cell>
        </row>
        <row r="294">
          <cell r="A294">
            <v>2000</v>
          </cell>
          <cell r="B294" t="str">
            <v>Thomas Hinderwell Primary Academy</v>
          </cell>
          <cell r="C294" t="str">
            <v xml:space="preserve">Academy </v>
          </cell>
          <cell r="D294" t="str">
            <v>Matt George</v>
          </cell>
          <cell r="E294" t="str">
            <v>Vickie Hemming-Allen</v>
          </cell>
        </row>
        <row r="295">
          <cell r="A295">
            <v>2019</v>
          </cell>
          <cell r="B295" t="str">
            <v>Thornton Dale CofE (VC) Primary School</v>
          </cell>
          <cell r="C295" t="str">
            <v xml:space="preserve">Academy </v>
          </cell>
          <cell r="D295" t="str">
            <v>Matt George</v>
          </cell>
          <cell r="E295" t="str">
            <v>Vickie Hemming-Allen</v>
          </cell>
        </row>
        <row r="296">
          <cell r="A296">
            <v>3278</v>
          </cell>
          <cell r="B296" t="str">
            <v>Tockwith Church of England Primary Academy</v>
          </cell>
          <cell r="C296" t="str">
            <v xml:space="preserve">Academy </v>
          </cell>
          <cell r="D296" t="str">
            <v>Sue Turley</v>
          </cell>
          <cell r="E296" t="str">
            <v>Rachel Conyers</v>
          </cell>
        </row>
        <row r="297">
          <cell r="A297">
            <v>3120</v>
          </cell>
          <cell r="B297" t="str">
            <v>Topcliffe CofE Academy</v>
          </cell>
          <cell r="C297" t="str">
            <v xml:space="preserve">Academy </v>
          </cell>
          <cell r="D297" t="str">
            <v>Mark Ashton</v>
          </cell>
          <cell r="E297" t="str">
            <v>Rachel Conyers</v>
          </cell>
        </row>
        <row r="298">
          <cell r="A298">
            <v>3034</v>
          </cell>
          <cell r="B298" t="str">
            <v>Trinity Academy Eppleby Forcett</v>
          </cell>
          <cell r="C298" t="str">
            <v xml:space="preserve">Academy </v>
          </cell>
          <cell r="D298" t="str">
            <v>Mark Ashton</v>
          </cell>
          <cell r="E298" t="str">
            <v>Rachel Conyers</v>
          </cell>
        </row>
        <row r="299">
          <cell r="A299">
            <v>3079</v>
          </cell>
          <cell r="B299" t="str">
            <v>Trinity Academy Middleton Tyas</v>
          </cell>
          <cell r="C299" t="str">
            <v xml:space="preserve">Academy </v>
          </cell>
          <cell r="D299" t="str">
            <v>Mark Ashton</v>
          </cell>
          <cell r="E299" t="str">
            <v>Rachel Conyers</v>
          </cell>
        </row>
        <row r="300">
          <cell r="A300">
            <v>2007</v>
          </cell>
          <cell r="B300" t="str">
            <v>Trinity Academy Richmond</v>
          </cell>
          <cell r="C300" t="str">
            <v xml:space="preserve">Academy </v>
          </cell>
          <cell r="D300" t="str">
            <v>Mark Ashton</v>
          </cell>
          <cell r="E300" t="str">
            <v>Rachel Conyers</v>
          </cell>
        </row>
        <row r="301">
          <cell r="A301">
            <v>2197</v>
          </cell>
          <cell r="B301" t="str">
            <v>West Cliff Primary School</v>
          </cell>
          <cell r="C301" t="str">
            <v xml:space="preserve">Academy </v>
          </cell>
          <cell r="D301" t="str">
            <v>Matt George</v>
          </cell>
          <cell r="E301" t="str">
            <v>Vickie Hemming-Allen</v>
          </cell>
        </row>
        <row r="302">
          <cell r="A302">
            <v>2333</v>
          </cell>
          <cell r="B302" t="str">
            <v>Western Primary School</v>
          </cell>
          <cell r="C302" t="str">
            <v xml:space="preserve">Academy </v>
          </cell>
          <cell r="D302" t="str">
            <v>Sue Turley</v>
          </cell>
          <cell r="E302" t="str">
            <v>Rachel Conyers</v>
          </cell>
        </row>
        <row r="303">
          <cell r="A303">
            <v>2364</v>
          </cell>
          <cell r="B303" t="str">
            <v>Willow Tree Community Primary School</v>
          </cell>
          <cell r="C303" t="str">
            <v xml:space="preserve">Academy </v>
          </cell>
          <cell r="D303" t="str">
            <v>Sue Turley</v>
          </cell>
          <cell r="E303" t="str">
            <v>Rachel Conyers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03"/>
  <sheetViews>
    <sheetView tabSelected="1" zoomScaleNormal="100" workbookViewId="0">
      <pane xSplit="2" ySplit="1" topLeftCell="C116" activePane="bottomRight" state="frozen"/>
      <selection pane="topRight" activeCell="C1" sqref="C1"/>
      <selection pane="bottomLeft" activeCell="A2" sqref="A2"/>
      <selection pane="bottomRight" activeCell="O125" sqref="O125"/>
    </sheetView>
  </sheetViews>
  <sheetFormatPr defaultColWidth="8.84375" defaultRowHeight="14" x14ac:dyDescent="0.3"/>
  <cols>
    <col min="1" max="1" width="8.3046875" style="8" customWidth="1"/>
    <col min="2" max="2" width="64.4609375" style="8" bestFit="1" customWidth="1"/>
    <col min="3" max="3" width="18.3046875" style="34" bestFit="1" customWidth="1"/>
    <col min="4" max="5" width="10.23046875" style="9" customWidth="1"/>
    <col min="6" max="6" width="8.84375" style="9" hidden="1" customWidth="1"/>
    <col min="7" max="7" width="7.07421875" style="8" hidden="1" customWidth="1"/>
    <col min="8" max="8" width="19.3046875" style="8" hidden="1" customWidth="1"/>
    <col min="9" max="9" width="0.69140625" style="8" hidden="1" customWidth="1"/>
    <col min="10" max="16384" width="8.84375" style="1"/>
  </cols>
  <sheetData>
    <row r="1" spans="1:9" ht="84" x14ac:dyDescent="0.3">
      <c r="A1" s="6" t="s">
        <v>0</v>
      </c>
      <c r="B1" s="5" t="s">
        <v>1</v>
      </c>
      <c r="C1" s="31" t="s">
        <v>2</v>
      </c>
      <c r="D1" s="4" t="s">
        <v>152</v>
      </c>
      <c r="E1" s="4" t="s">
        <v>153</v>
      </c>
      <c r="F1" s="4" t="s">
        <v>144</v>
      </c>
      <c r="G1" s="6" t="s">
        <v>137</v>
      </c>
      <c r="H1" s="5"/>
      <c r="I1" s="5" t="s">
        <v>141</v>
      </c>
    </row>
    <row r="2" spans="1:9" x14ac:dyDescent="0.3">
      <c r="A2" s="5">
        <v>2242</v>
      </c>
      <c r="B2" s="5" t="s">
        <v>3</v>
      </c>
      <c r="C2" s="31" t="s">
        <v>4</v>
      </c>
      <c r="D2" s="7">
        <v>20</v>
      </c>
      <c r="E2" s="7">
        <v>20</v>
      </c>
      <c r="F2" s="19">
        <v>20</v>
      </c>
      <c r="G2" s="18" t="str">
        <f>VLOOKUP(A2,'[1]Age Range'!$A$2:$M$402,13,FALSE)</f>
        <v>3 to 11</v>
      </c>
      <c r="H2" s="18" t="str">
        <f>VLOOKUP($A2,'[2]Primary proposals'!$A$2:$E$303,5,FALSE)</f>
        <v>Rachel Conyers</v>
      </c>
      <c r="I2" s="18"/>
    </row>
    <row r="3" spans="1:9" x14ac:dyDescent="0.3">
      <c r="A3" s="5">
        <v>2246</v>
      </c>
      <c r="B3" s="5" t="s">
        <v>5</v>
      </c>
      <c r="C3" s="31" t="s">
        <v>4</v>
      </c>
      <c r="D3" s="7">
        <v>30</v>
      </c>
      <c r="E3" s="7">
        <v>30</v>
      </c>
      <c r="F3" s="19"/>
      <c r="G3" s="18" t="str">
        <f>VLOOKUP(A3,'[1]Age Range'!$A$2:$M$402,13,FALSE)</f>
        <v>5 to 11</v>
      </c>
      <c r="H3" s="18" t="s">
        <v>139</v>
      </c>
      <c r="I3" s="18"/>
    </row>
    <row r="4" spans="1:9" x14ac:dyDescent="0.3">
      <c r="A4" s="5">
        <v>2080</v>
      </c>
      <c r="B4" s="5" t="s">
        <v>6</v>
      </c>
      <c r="C4" s="31" t="s">
        <v>4</v>
      </c>
      <c r="D4" s="7">
        <v>30</v>
      </c>
      <c r="E4" s="7">
        <v>30</v>
      </c>
      <c r="F4" s="13">
        <v>30</v>
      </c>
      <c r="G4" s="3" t="str">
        <f>VLOOKUP(A4,'[1]Age Range'!$A$2:$M$402,13,FALSE)</f>
        <v>4 to 11</v>
      </c>
      <c r="H4" s="3" t="str">
        <f>VLOOKUP($A4,'[2]Primary proposals'!$A$2:$E$303,5,FALSE)</f>
        <v>Rachel Conyers</v>
      </c>
      <c r="I4" s="3"/>
    </row>
    <row r="5" spans="1:9" x14ac:dyDescent="0.3">
      <c r="A5" s="5">
        <v>2247</v>
      </c>
      <c r="B5" s="5" t="s">
        <v>7</v>
      </c>
      <c r="C5" s="31" t="s">
        <v>4</v>
      </c>
      <c r="D5" s="7">
        <v>12</v>
      </c>
      <c r="E5" s="7">
        <v>12</v>
      </c>
      <c r="F5" s="19">
        <v>12</v>
      </c>
      <c r="G5" s="18" t="str">
        <f>VLOOKUP(A5,'[1]Age Range'!$A$2:$M$402,13,FALSE)</f>
        <v>4 to 11</v>
      </c>
      <c r="H5" s="18" t="str">
        <f>VLOOKUP($A5,'[2]Primary proposals'!$A$2:$E$303,5,FALSE)</f>
        <v>Rachel Conyers</v>
      </c>
      <c r="I5" s="18"/>
    </row>
    <row r="6" spans="1:9" x14ac:dyDescent="0.3">
      <c r="A6" s="5">
        <v>2400</v>
      </c>
      <c r="B6" s="5" t="s">
        <v>8</v>
      </c>
      <c r="C6" s="31" t="s">
        <v>4</v>
      </c>
      <c r="D6" s="7">
        <v>30</v>
      </c>
      <c r="E6" s="7">
        <v>30</v>
      </c>
      <c r="F6" s="19">
        <v>30</v>
      </c>
      <c r="G6" s="18" t="str">
        <f>VLOOKUP(A6,'[1]Age Range'!$A$2:$M$402,13,FALSE)</f>
        <v>3 to 11</v>
      </c>
      <c r="H6" s="18" t="str">
        <f>VLOOKUP($A6,'[2]Primary proposals'!$A$2:$E$303,5,FALSE)</f>
        <v>Nicola Wright</v>
      </c>
      <c r="I6" s="18"/>
    </row>
    <row r="7" spans="1:9" x14ac:dyDescent="0.3">
      <c r="A7" s="5">
        <v>2401</v>
      </c>
      <c r="B7" s="5" t="s">
        <v>9</v>
      </c>
      <c r="C7" s="31" t="s">
        <v>4</v>
      </c>
      <c r="D7" s="7">
        <v>60</v>
      </c>
      <c r="E7" s="7">
        <v>60</v>
      </c>
      <c r="F7" s="19">
        <v>60</v>
      </c>
      <c r="G7" s="18" t="str">
        <f>VLOOKUP(A7,'[1]Age Range'!$A$2:$M$402,13,FALSE)</f>
        <v>3 to 11</v>
      </c>
      <c r="H7" s="18" t="str">
        <f>VLOOKUP($A7,'[2]Primary proposals'!$A$2:$E$303,5,FALSE)</f>
        <v>Nicola Wright</v>
      </c>
      <c r="I7" s="18"/>
    </row>
    <row r="8" spans="1:9" x14ac:dyDescent="0.3">
      <c r="A8" s="29">
        <v>2108</v>
      </c>
      <c r="B8" s="29" t="s">
        <v>10</v>
      </c>
      <c r="C8" s="32" t="s">
        <v>4</v>
      </c>
      <c r="D8" s="30">
        <v>60</v>
      </c>
      <c r="E8" s="30">
        <v>30</v>
      </c>
      <c r="F8" s="23"/>
      <c r="G8" s="22" t="str">
        <f>VLOOKUP(A8,'[1]Age Range'!$A$2:$M$402,13,FALSE)</f>
        <v>2 to 11</v>
      </c>
      <c r="H8" s="22" t="str">
        <f>VLOOKUP($A8,'[2]Primary proposals'!$A$2:$E$303,5,FALSE)</f>
        <v>Vickie Hemming-Allen</v>
      </c>
      <c r="I8" s="22"/>
    </row>
    <row r="9" spans="1:9" x14ac:dyDescent="0.3">
      <c r="A9" s="5">
        <v>2390</v>
      </c>
      <c r="B9" s="5" t="s">
        <v>11</v>
      </c>
      <c r="C9" s="31" t="s">
        <v>4</v>
      </c>
      <c r="D9" s="7">
        <v>30</v>
      </c>
      <c r="E9" s="7">
        <v>30</v>
      </c>
      <c r="F9" s="13">
        <v>30</v>
      </c>
      <c r="G9" s="3" t="str">
        <f>VLOOKUP(A9,'[1]Age Range'!$A$2:$M$402,13,FALSE)</f>
        <v>3 to 11</v>
      </c>
      <c r="H9" s="3" t="str">
        <f>VLOOKUP($A9,'[2]Primary proposals'!$A$2:$E$303,5,FALSE)</f>
        <v>Nicola Wright</v>
      </c>
      <c r="I9" s="3"/>
    </row>
    <row r="10" spans="1:9" s="24" customFormat="1" x14ac:dyDescent="0.3">
      <c r="A10" s="29">
        <v>2348</v>
      </c>
      <c r="B10" s="29" t="s">
        <v>12</v>
      </c>
      <c r="C10" s="32" t="s">
        <v>4</v>
      </c>
      <c r="D10" s="30">
        <v>14</v>
      </c>
      <c r="E10" s="30">
        <v>16</v>
      </c>
      <c r="F10" s="23">
        <v>14</v>
      </c>
      <c r="G10" s="22" t="str">
        <f>VLOOKUP(A10,'[1]Age Range'!$A$2:$M$402,13,FALSE)</f>
        <v>4 to 11</v>
      </c>
      <c r="H10" s="22" t="s">
        <v>139</v>
      </c>
      <c r="I10" s="22"/>
    </row>
    <row r="11" spans="1:9" x14ac:dyDescent="0.3">
      <c r="A11" s="5">
        <v>2305</v>
      </c>
      <c r="B11" s="5" t="s">
        <v>13</v>
      </c>
      <c r="C11" s="31" t="s">
        <v>4</v>
      </c>
      <c r="D11" s="7">
        <v>30</v>
      </c>
      <c r="E11" s="7">
        <v>30</v>
      </c>
      <c r="F11" s="13">
        <v>30</v>
      </c>
      <c r="G11" s="3" t="str">
        <f>VLOOKUP(A11,'[1]Age Range'!$A$2:$M$402,13,FALSE)</f>
        <v>3 to 11</v>
      </c>
      <c r="H11" s="3" t="str">
        <f>VLOOKUP($A11,'[2]Primary proposals'!$A$2:$E$303,5,FALSE)</f>
        <v>Nicola Wright</v>
      </c>
      <c r="I11" s="3"/>
    </row>
    <row r="12" spans="1:9" x14ac:dyDescent="0.3">
      <c r="A12" s="5">
        <v>2309</v>
      </c>
      <c r="B12" s="5" t="s">
        <v>14</v>
      </c>
      <c r="C12" s="31" t="s">
        <v>4</v>
      </c>
      <c r="D12" s="7">
        <v>30</v>
      </c>
      <c r="E12" s="7">
        <v>30</v>
      </c>
      <c r="F12" s="19">
        <v>30</v>
      </c>
      <c r="G12" s="18" t="str">
        <f>VLOOKUP(A12,'[1]Age Range'!$A$2:$M$402,13,FALSE)</f>
        <v>3 to 11</v>
      </c>
      <c r="H12" s="18" t="str">
        <f>VLOOKUP($A12,'[2]Primary proposals'!$A$2:$E$303,5,FALSE)</f>
        <v>Rachel Conyers</v>
      </c>
      <c r="I12" s="18"/>
    </row>
    <row r="13" spans="1:9" x14ac:dyDescent="0.3">
      <c r="A13" s="5">
        <v>2250</v>
      </c>
      <c r="B13" s="5" t="s">
        <v>15</v>
      </c>
      <c r="C13" s="31" t="s">
        <v>4</v>
      </c>
      <c r="D13" s="7">
        <v>10</v>
      </c>
      <c r="E13" s="7">
        <v>10</v>
      </c>
      <c r="F13" s="19">
        <v>10</v>
      </c>
      <c r="G13" s="18" t="str">
        <f>VLOOKUP(A13,'[1]Age Range'!$A$2:$M$402,13,FALSE)</f>
        <v>5 to 11</v>
      </c>
      <c r="H13" s="18" t="s">
        <v>139</v>
      </c>
      <c r="I13" s="18"/>
    </row>
    <row r="14" spans="1:9" x14ac:dyDescent="0.3">
      <c r="A14" s="5">
        <v>2249</v>
      </c>
      <c r="B14" s="5" t="s">
        <v>16</v>
      </c>
      <c r="C14" s="31" t="s">
        <v>4</v>
      </c>
      <c r="D14" s="7">
        <v>30</v>
      </c>
      <c r="E14" s="7">
        <v>30</v>
      </c>
      <c r="F14" s="19">
        <v>30</v>
      </c>
      <c r="G14" s="18" t="str">
        <f>VLOOKUP(A14,'[1]Age Range'!$A$2:$M$402,13,FALSE)</f>
        <v>3 to 11</v>
      </c>
      <c r="H14" s="18" t="str">
        <f>VLOOKUP($A14,'[2]Primary proposals'!$A$2:$E$303,5,FALSE)</f>
        <v>Rachel Conyers</v>
      </c>
      <c r="I14" s="18"/>
    </row>
    <row r="15" spans="1:9" s="2" customFormat="1" x14ac:dyDescent="0.3">
      <c r="A15" s="5">
        <v>2173</v>
      </c>
      <c r="B15" s="5" t="s">
        <v>17</v>
      </c>
      <c r="C15" s="31" t="s">
        <v>4</v>
      </c>
      <c r="D15" s="7">
        <v>60</v>
      </c>
      <c r="E15" s="7">
        <v>60</v>
      </c>
      <c r="F15" s="19">
        <v>60</v>
      </c>
      <c r="G15" s="18" t="str">
        <f>VLOOKUP(A15,'[1]Age Range'!$A$2:$M$402,13,FALSE)</f>
        <v>3 to 11</v>
      </c>
      <c r="H15" s="18" t="str">
        <f>VLOOKUP($A15,'[2]Primary proposals'!$A$2:$E$303,5,FALSE)</f>
        <v>Rachel Conyers</v>
      </c>
      <c r="I15" s="18"/>
    </row>
    <row r="16" spans="1:9" x14ac:dyDescent="0.3">
      <c r="A16" s="5">
        <v>2224</v>
      </c>
      <c r="B16" s="5" t="s">
        <v>18</v>
      </c>
      <c r="C16" s="31" t="s">
        <v>4</v>
      </c>
      <c r="D16" s="7">
        <v>30</v>
      </c>
      <c r="E16" s="7">
        <v>30</v>
      </c>
      <c r="F16" s="19">
        <v>30</v>
      </c>
      <c r="G16" s="18" t="str">
        <f>VLOOKUP(A16,'[1]Age Range'!$A$2:$M$402,13,FALSE)</f>
        <v>5 to 11</v>
      </c>
      <c r="H16" s="18" t="s">
        <v>139</v>
      </c>
      <c r="I16" s="18"/>
    </row>
    <row r="17" spans="1:9" x14ac:dyDescent="0.3">
      <c r="A17" s="5">
        <v>2167</v>
      </c>
      <c r="B17" s="5" t="s">
        <v>19</v>
      </c>
      <c r="C17" s="31" t="s">
        <v>4</v>
      </c>
      <c r="D17" s="7">
        <v>40</v>
      </c>
      <c r="E17" s="7">
        <v>40</v>
      </c>
      <c r="F17" s="13"/>
      <c r="G17" s="3" t="str">
        <f>VLOOKUP(A17,'[1]Age Range'!$A$2:$M$402,13,FALSE)</f>
        <v>3 to 11</v>
      </c>
      <c r="H17" s="3" t="str">
        <f>VLOOKUP($A17,'[2]Primary proposals'!$A$2:$E$303,5,FALSE)</f>
        <v>Rachel Conyers</v>
      </c>
      <c r="I17" s="3"/>
    </row>
    <row r="18" spans="1:9" s="27" customFormat="1" x14ac:dyDescent="0.3">
      <c r="A18" s="29">
        <v>2317</v>
      </c>
      <c r="B18" s="29" t="s">
        <v>20</v>
      </c>
      <c r="C18" s="32" t="s">
        <v>4</v>
      </c>
      <c r="D18" s="30">
        <v>19</v>
      </c>
      <c r="E18" s="30">
        <v>15</v>
      </c>
      <c r="F18" s="23">
        <v>19</v>
      </c>
      <c r="G18" s="22" t="str">
        <f>VLOOKUP(A18,'[1]Age Range'!$A$2:$M$402,13,FALSE)</f>
        <v>4 to 11</v>
      </c>
      <c r="H18" s="22" t="str">
        <f>VLOOKUP($A18,'[2]Primary proposals'!$A$2:$E$303,5,FALSE)</f>
        <v>Nicola Wright</v>
      </c>
      <c r="I18" s="22"/>
    </row>
    <row r="19" spans="1:9" s="2" customFormat="1" x14ac:dyDescent="0.3">
      <c r="A19" s="5">
        <v>2165</v>
      </c>
      <c r="B19" s="5" t="s">
        <v>21</v>
      </c>
      <c r="C19" s="31" t="s">
        <v>4</v>
      </c>
      <c r="D19" s="7">
        <v>27</v>
      </c>
      <c r="E19" s="7">
        <v>27</v>
      </c>
      <c r="F19" s="19">
        <v>27</v>
      </c>
      <c r="G19" s="18" t="str">
        <f>VLOOKUP(A19,'[1]Age Range'!$A$2:$M$402,13,FALSE)</f>
        <v>3 to 11</v>
      </c>
      <c r="H19" s="18" t="str">
        <f>VLOOKUP($A19,'[2]Primary proposals'!$A$2:$E$303,5,FALSE)</f>
        <v>Rachel Conyers</v>
      </c>
      <c r="I19" s="18"/>
    </row>
    <row r="20" spans="1:9" x14ac:dyDescent="0.3">
      <c r="A20" s="5">
        <v>2164</v>
      </c>
      <c r="B20" s="5" t="s">
        <v>22</v>
      </c>
      <c r="C20" s="31" t="s">
        <v>4</v>
      </c>
      <c r="D20" s="7">
        <v>45</v>
      </c>
      <c r="E20" s="7">
        <v>45</v>
      </c>
      <c r="F20" s="13">
        <v>45</v>
      </c>
      <c r="G20" s="3" t="str">
        <f>VLOOKUP(A20,'[1]Age Range'!$A$2:$M$402,13,FALSE)</f>
        <v>4 to 11</v>
      </c>
      <c r="H20" s="3" t="str">
        <f>VLOOKUP($A20,'[2]Primary proposals'!$A$2:$E$303,5,FALSE)</f>
        <v>Rachel Conyers</v>
      </c>
      <c r="I20" s="3"/>
    </row>
    <row r="21" spans="1:9" s="2" customFormat="1" x14ac:dyDescent="0.3">
      <c r="A21" s="5">
        <v>2257</v>
      </c>
      <c r="B21" s="5" t="s">
        <v>23</v>
      </c>
      <c r="C21" s="31" t="s">
        <v>4</v>
      </c>
      <c r="D21" s="7">
        <v>30</v>
      </c>
      <c r="E21" s="7">
        <v>30</v>
      </c>
      <c r="F21" s="19">
        <v>30</v>
      </c>
      <c r="G21" s="18" t="str">
        <f>VLOOKUP(A21,'[1]Age Range'!$A$2:$M$402,13,FALSE)</f>
        <v>3 to 11</v>
      </c>
      <c r="H21" s="18" t="str">
        <f>VLOOKUP($A21,'[2]Primary proposals'!$A$2:$E$303,5,FALSE)</f>
        <v>Vickie Hemming-Allen</v>
      </c>
      <c r="I21" s="18"/>
    </row>
    <row r="22" spans="1:9" x14ac:dyDescent="0.3">
      <c r="A22" s="5">
        <v>2413</v>
      </c>
      <c r="B22" s="5" t="s">
        <v>24</v>
      </c>
      <c r="C22" s="31" t="s">
        <v>4</v>
      </c>
      <c r="D22" s="7">
        <v>80</v>
      </c>
      <c r="E22" s="7">
        <v>80</v>
      </c>
      <c r="F22" s="13">
        <v>80</v>
      </c>
      <c r="G22" s="3" t="str">
        <f>VLOOKUP(A22,'[1]Age Range'!$A$2:$M$402,13,FALSE)</f>
        <v>7 to 11</v>
      </c>
      <c r="H22" s="3" t="s">
        <v>139</v>
      </c>
      <c r="I22" s="3"/>
    </row>
    <row r="23" spans="1:9" x14ac:dyDescent="0.3">
      <c r="A23" s="5">
        <v>2324</v>
      </c>
      <c r="B23" s="5" t="s">
        <v>25</v>
      </c>
      <c r="C23" s="31" t="s">
        <v>4</v>
      </c>
      <c r="D23" s="7">
        <v>13</v>
      </c>
      <c r="E23" s="7">
        <v>13</v>
      </c>
      <c r="F23" s="19">
        <v>13</v>
      </c>
      <c r="G23" s="18" t="str">
        <f>VLOOKUP(A23,'[1]Age Range'!$A$2:$M$402,13,FALSE)</f>
        <v>4 to 11</v>
      </c>
      <c r="H23" s="18" t="str">
        <f>VLOOKUP($A23,'[2]Primary proposals'!$A$2:$E$303,5,FALSE)</f>
        <v>Nicola Wright</v>
      </c>
      <c r="I23" s="18"/>
    </row>
    <row r="24" spans="1:9" x14ac:dyDescent="0.3">
      <c r="A24" s="5">
        <v>2117</v>
      </c>
      <c r="B24" s="5" t="s">
        <v>26</v>
      </c>
      <c r="C24" s="31" t="s">
        <v>4</v>
      </c>
      <c r="D24" s="7">
        <v>120</v>
      </c>
      <c r="E24" s="7">
        <v>120</v>
      </c>
      <c r="F24" s="19">
        <v>120</v>
      </c>
      <c r="G24" s="18" t="str">
        <f>VLOOKUP(A24,'[1]Age Range'!$A$2:$M$402,13,FALSE)</f>
        <v>4 to 11</v>
      </c>
      <c r="H24" s="18" t="str">
        <f>VLOOKUP($A24,'[2]Primary proposals'!$A$2:$E$303,5,FALSE)</f>
        <v>Vickie Hemming-Allen</v>
      </c>
      <c r="I24" s="18"/>
    </row>
    <row r="25" spans="1:9" x14ac:dyDescent="0.3">
      <c r="A25" s="5">
        <v>2338</v>
      </c>
      <c r="B25" s="5" t="s">
        <v>27</v>
      </c>
      <c r="C25" s="31" t="s">
        <v>4</v>
      </c>
      <c r="D25" s="7">
        <v>10</v>
      </c>
      <c r="E25" s="7">
        <v>10</v>
      </c>
      <c r="F25" s="19">
        <v>10</v>
      </c>
      <c r="G25" s="18" t="str">
        <f>VLOOKUP(A25,'[1]Age Range'!$A$2:$M$402,13,FALSE)</f>
        <v>4 to 11</v>
      </c>
      <c r="H25" s="18" t="s">
        <v>139</v>
      </c>
      <c r="I25" s="18"/>
    </row>
    <row r="26" spans="1:9" x14ac:dyDescent="0.3">
      <c r="A26" s="5">
        <v>2393</v>
      </c>
      <c r="B26" s="5" t="s">
        <v>28</v>
      </c>
      <c r="C26" s="31" t="s">
        <v>4</v>
      </c>
      <c r="D26" s="7">
        <v>52</v>
      </c>
      <c r="E26" s="7">
        <v>52</v>
      </c>
      <c r="F26" s="13"/>
      <c r="G26" s="3" t="str">
        <f>VLOOKUP(A26,'[1]Age Range'!$A$2:$M$402,13,FALSE)</f>
        <v>3 to 11</v>
      </c>
      <c r="H26" s="3" t="str">
        <f>VLOOKUP($A26,'[2]Primary proposals'!$A$2:$E$303,5,FALSE)</f>
        <v>Nicola Wright</v>
      </c>
      <c r="I26" s="3"/>
    </row>
    <row r="27" spans="1:9" x14ac:dyDescent="0.3">
      <c r="A27" s="5">
        <v>2043</v>
      </c>
      <c r="B27" s="5" t="s">
        <v>29</v>
      </c>
      <c r="C27" s="31" t="s">
        <v>4</v>
      </c>
      <c r="D27" s="7">
        <v>7</v>
      </c>
      <c r="E27" s="7">
        <v>7</v>
      </c>
      <c r="F27" s="19">
        <v>7</v>
      </c>
      <c r="G27" s="18" t="str">
        <f>VLOOKUP(A27,'[1]Age Range'!$A$2:$M$402,13,FALSE)</f>
        <v>3 to 11</v>
      </c>
      <c r="H27" s="18" t="str">
        <f>VLOOKUP($A27,'[2]Primary proposals'!$A$2:$E$303,5,FALSE)</f>
        <v>Vickie Hemming-Allen</v>
      </c>
      <c r="I27" s="18"/>
    </row>
    <row r="28" spans="1:9" x14ac:dyDescent="0.3">
      <c r="A28" s="5">
        <v>2327</v>
      </c>
      <c r="B28" s="5" t="s">
        <v>30</v>
      </c>
      <c r="C28" s="31" t="s">
        <v>4</v>
      </c>
      <c r="D28" s="7">
        <v>15</v>
      </c>
      <c r="E28" s="7">
        <v>15</v>
      </c>
      <c r="F28" s="13">
        <v>15</v>
      </c>
      <c r="G28" s="3" t="str">
        <f>VLOOKUP(A28,'[1]Age Range'!$A$2:$M$402,13,FALSE)</f>
        <v>3 to 11</v>
      </c>
      <c r="H28" s="3" t="s">
        <v>139</v>
      </c>
      <c r="I28" s="3"/>
    </row>
    <row r="29" spans="1:9" x14ac:dyDescent="0.3">
      <c r="A29" s="29">
        <v>2329</v>
      </c>
      <c r="B29" s="29" t="s">
        <v>31</v>
      </c>
      <c r="C29" s="32" t="s">
        <v>4</v>
      </c>
      <c r="D29" s="30">
        <v>40</v>
      </c>
      <c r="E29" s="30">
        <v>30</v>
      </c>
      <c r="F29" s="13">
        <v>40</v>
      </c>
      <c r="G29" s="3" t="str">
        <f>VLOOKUP(A29,'[1]Age Range'!$A$2:$M$402,13,FALSE)</f>
        <v>3 to 11</v>
      </c>
      <c r="H29" s="3" t="s">
        <v>139</v>
      </c>
      <c r="I29" s="3"/>
    </row>
    <row r="30" spans="1:9" s="2" customFormat="1" x14ac:dyDescent="0.3">
      <c r="A30" s="5">
        <v>2336</v>
      </c>
      <c r="B30" s="5" t="s">
        <v>32</v>
      </c>
      <c r="C30" s="31" t="s">
        <v>4</v>
      </c>
      <c r="D30" s="7">
        <v>15</v>
      </c>
      <c r="E30" s="7">
        <v>15</v>
      </c>
      <c r="F30" s="13">
        <v>15</v>
      </c>
      <c r="G30" s="3" t="str">
        <f>VLOOKUP(A30,'[1]Age Range'!$A$2:$M$402,13,FALSE)</f>
        <v>4 to 11</v>
      </c>
      <c r="H30" s="3" t="str">
        <f>VLOOKUP($A30,'[2]Primary proposals'!$A$2:$E$303,5,FALSE)</f>
        <v>Nicola Wright</v>
      </c>
      <c r="I30" s="3"/>
    </row>
    <row r="31" spans="1:9" s="2" customFormat="1" x14ac:dyDescent="0.3">
      <c r="A31" s="5">
        <v>2402</v>
      </c>
      <c r="B31" s="5" t="s">
        <v>33</v>
      </c>
      <c r="C31" s="31" t="s">
        <v>4</v>
      </c>
      <c r="D31" s="7">
        <v>30</v>
      </c>
      <c r="E31" s="7">
        <v>30</v>
      </c>
      <c r="F31" s="19">
        <v>30</v>
      </c>
      <c r="G31" s="18" t="str">
        <f>VLOOKUP(A31,'[1]Age Range'!$A$2:$M$402,13,FALSE)</f>
        <v>5 to 11</v>
      </c>
      <c r="H31" s="18" t="s">
        <v>138</v>
      </c>
      <c r="I31" s="18"/>
    </row>
    <row r="32" spans="1:9" x14ac:dyDescent="0.3">
      <c r="A32" s="5">
        <v>2337</v>
      </c>
      <c r="B32" s="5" t="s">
        <v>34</v>
      </c>
      <c r="C32" s="31" t="s">
        <v>4</v>
      </c>
      <c r="D32" s="7">
        <v>20</v>
      </c>
      <c r="E32" s="7">
        <v>20</v>
      </c>
      <c r="F32" s="19">
        <v>20</v>
      </c>
      <c r="G32" s="18" t="str">
        <f>VLOOKUP(A32,'[1]Age Range'!$A$2:$M$402,13,FALSE)</f>
        <v>4 to 11</v>
      </c>
      <c r="H32" s="18" t="str">
        <f>VLOOKUP($A32,'[2]Primary proposals'!$A$2:$E$303,5,FALSE)</f>
        <v>Nicola Wright</v>
      </c>
      <c r="I32" s="18"/>
    </row>
    <row r="33" spans="1:9" s="2" customFormat="1" x14ac:dyDescent="0.3">
      <c r="A33" s="5">
        <v>2403</v>
      </c>
      <c r="B33" s="5" t="s">
        <v>35</v>
      </c>
      <c r="C33" s="31" t="s">
        <v>4</v>
      </c>
      <c r="D33" s="7">
        <v>30</v>
      </c>
      <c r="E33" s="7">
        <v>30</v>
      </c>
      <c r="F33" s="19">
        <v>30</v>
      </c>
      <c r="G33" s="18" t="str">
        <f>VLOOKUP(A33,'[1]Age Range'!$A$2:$M$402,13,FALSE)</f>
        <v>2 to 11</v>
      </c>
      <c r="H33" s="18" t="str">
        <f>VLOOKUP($A33,'[2]Primary proposals'!$A$2:$E$303,5,FALSE)</f>
        <v>Vickie Hemming-Allen</v>
      </c>
      <c r="I33" s="18"/>
    </row>
    <row r="34" spans="1:9" s="2" customFormat="1" x14ac:dyDescent="0.3">
      <c r="A34" s="5">
        <v>2063</v>
      </c>
      <c r="B34" s="5" t="s">
        <v>36</v>
      </c>
      <c r="C34" s="31" t="s">
        <v>4</v>
      </c>
      <c r="D34" s="7">
        <v>10</v>
      </c>
      <c r="E34" s="7">
        <v>10</v>
      </c>
      <c r="F34" s="19">
        <v>15</v>
      </c>
      <c r="G34" s="18" t="str">
        <f>VLOOKUP(A34,'[1]Age Range'!$A$2:$M$402,13,FALSE)</f>
        <v>4 to 11</v>
      </c>
      <c r="H34" s="18" t="str">
        <f>VLOOKUP($A34,'[2]Primary proposals'!$A$2:$E$303,5,FALSE)</f>
        <v>Rachel Conyers</v>
      </c>
      <c r="I34" s="28" t="s">
        <v>150</v>
      </c>
    </row>
    <row r="35" spans="1:9" x14ac:dyDescent="0.3">
      <c r="A35" s="5">
        <v>2228</v>
      </c>
      <c r="B35" s="5" t="s">
        <v>37</v>
      </c>
      <c r="C35" s="31" t="s">
        <v>4</v>
      </c>
      <c r="D35" s="7">
        <v>30</v>
      </c>
      <c r="E35" s="7">
        <v>30</v>
      </c>
      <c r="F35" s="19">
        <v>30</v>
      </c>
      <c r="G35" s="18" t="str">
        <f>VLOOKUP(A35,'[1]Age Range'!$A$2:$M$402,13,FALSE)</f>
        <v>4 to 11</v>
      </c>
      <c r="H35" s="18" t="str">
        <f>VLOOKUP($A35,'[2]Primary proposals'!$A$2:$E$303,5,FALSE)</f>
        <v>Rachel Conyers</v>
      </c>
      <c r="I35" s="18"/>
    </row>
    <row r="36" spans="1:9" x14ac:dyDescent="0.3">
      <c r="A36" s="5">
        <v>2391</v>
      </c>
      <c r="B36" s="5" t="s">
        <v>38</v>
      </c>
      <c r="C36" s="31" t="s">
        <v>4</v>
      </c>
      <c r="D36" s="7">
        <v>26</v>
      </c>
      <c r="E36" s="7">
        <v>26</v>
      </c>
      <c r="F36" s="19">
        <v>26</v>
      </c>
      <c r="G36" s="18" t="str">
        <f>VLOOKUP(A36,'[1]Age Range'!$A$2:$M$402,13,FALSE)</f>
        <v>3 to 11</v>
      </c>
      <c r="H36" s="18" t="str">
        <f>VLOOKUP($A36,'[2]Primary proposals'!$A$2:$E$303,5,FALSE)</f>
        <v>Nicola Wright</v>
      </c>
      <c r="I36" s="18"/>
    </row>
    <row r="37" spans="1:9" x14ac:dyDescent="0.3">
      <c r="A37" s="5">
        <v>2321</v>
      </c>
      <c r="B37" s="5" t="s">
        <v>39</v>
      </c>
      <c r="C37" s="31" t="s">
        <v>4</v>
      </c>
      <c r="D37" s="7">
        <v>10</v>
      </c>
      <c r="E37" s="7">
        <v>10</v>
      </c>
      <c r="F37" s="19"/>
      <c r="G37" s="18" t="str">
        <f>VLOOKUP(A37,'[1]Age Range'!$A$2:$M$402,13,FALSE)</f>
        <v>2 to 11</v>
      </c>
      <c r="H37" s="18" t="s">
        <v>139</v>
      </c>
      <c r="I37" s="18"/>
    </row>
    <row r="38" spans="1:9" x14ac:dyDescent="0.3">
      <c r="A38" s="5">
        <v>2343</v>
      </c>
      <c r="B38" s="5" t="s">
        <v>40</v>
      </c>
      <c r="C38" s="31" t="s">
        <v>4</v>
      </c>
      <c r="D38" s="7">
        <v>7</v>
      </c>
      <c r="E38" s="7">
        <v>7</v>
      </c>
      <c r="F38" s="19">
        <v>7</v>
      </c>
      <c r="G38" s="18" t="str">
        <f>VLOOKUP(A38,'[1]Age Range'!$A$2:$M$402,13,FALSE)</f>
        <v>4 to 11</v>
      </c>
      <c r="H38" s="18" t="str">
        <f>VLOOKUP($A38,'[2]Primary proposals'!$A$2:$E$303,5,FALSE)</f>
        <v>Nicola Wright</v>
      </c>
      <c r="I38" s="18"/>
    </row>
    <row r="39" spans="1:9" x14ac:dyDescent="0.3">
      <c r="A39" s="5">
        <v>2404</v>
      </c>
      <c r="B39" s="5" t="s">
        <v>41</v>
      </c>
      <c r="C39" s="31" t="s">
        <v>4</v>
      </c>
      <c r="D39" s="7">
        <v>15</v>
      </c>
      <c r="E39" s="7">
        <v>15</v>
      </c>
      <c r="F39" s="19">
        <v>15</v>
      </c>
      <c r="G39" s="18" t="str">
        <f>VLOOKUP(A39,'[1]Age Range'!$A$2:$M$402,13,FALSE)</f>
        <v>4 to 11</v>
      </c>
      <c r="H39" s="18" t="str">
        <f>VLOOKUP($A39,'[2]Primary proposals'!$A$2:$E$303,5,FALSE)</f>
        <v>Vickie Hemming-Allen</v>
      </c>
      <c r="I39" s="18"/>
    </row>
    <row r="40" spans="1:9" x14ac:dyDescent="0.3">
      <c r="A40" s="5">
        <v>2405</v>
      </c>
      <c r="B40" s="5" t="s">
        <v>42</v>
      </c>
      <c r="C40" s="31" t="s">
        <v>4</v>
      </c>
      <c r="D40" s="7">
        <v>10</v>
      </c>
      <c r="E40" s="7">
        <v>10</v>
      </c>
      <c r="F40" s="19">
        <v>10</v>
      </c>
      <c r="G40" s="18" t="str">
        <f>VLOOKUP(A40,'[1]Age Range'!$A$2:$M$402,13,FALSE)</f>
        <v>3 to 11</v>
      </c>
      <c r="H40" s="18" t="str">
        <f>VLOOKUP($A40,'[2]Primary proposals'!$A$2:$E$303,5,FALSE)</f>
        <v>Vickie Hemming-Allen</v>
      </c>
      <c r="I40" s="18"/>
    </row>
    <row r="41" spans="1:9" x14ac:dyDescent="0.3">
      <c r="A41" s="5">
        <v>2040</v>
      </c>
      <c r="B41" s="5" t="s">
        <v>43</v>
      </c>
      <c r="C41" s="31" t="s">
        <v>4</v>
      </c>
      <c r="D41" s="7">
        <v>8</v>
      </c>
      <c r="E41" s="7">
        <v>8</v>
      </c>
      <c r="F41" s="19">
        <v>8</v>
      </c>
      <c r="G41" s="18" t="str">
        <f>VLOOKUP(A41,'[1]Age Range'!$A$2:$M$402,13,FALSE)</f>
        <v>4 to 11</v>
      </c>
      <c r="H41" s="18" t="str">
        <f>VLOOKUP($A41,'[2]Primary proposals'!$A$2:$E$303,5,FALSE)</f>
        <v>Rachel Conyers</v>
      </c>
      <c r="I41" s="18"/>
    </row>
    <row r="42" spans="1:9" x14ac:dyDescent="0.3">
      <c r="A42" s="5">
        <v>2166</v>
      </c>
      <c r="B42" s="5" t="s">
        <v>44</v>
      </c>
      <c r="C42" s="31" t="s">
        <v>4</v>
      </c>
      <c r="D42" s="7">
        <v>40</v>
      </c>
      <c r="E42" s="7">
        <v>40</v>
      </c>
      <c r="F42" s="13">
        <v>40</v>
      </c>
      <c r="G42" s="3" t="str">
        <f>VLOOKUP(A42,'[1]Age Range'!$A$2:$M$402,13,FALSE)</f>
        <v>4 to 11</v>
      </c>
      <c r="H42" s="3" t="str">
        <f>VLOOKUP($A42,'[2]Primary proposals'!$A$2:$E$303,5,FALSE)</f>
        <v>Rachel Conyers</v>
      </c>
      <c r="I42" s="3"/>
    </row>
    <row r="43" spans="1:9" x14ac:dyDescent="0.3">
      <c r="A43" s="5">
        <v>2233</v>
      </c>
      <c r="B43" s="5" t="s">
        <v>45</v>
      </c>
      <c r="C43" s="31" t="s">
        <v>4</v>
      </c>
      <c r="D43" s="7">
        <v>30</v>
      </c>
      <c r="E43" s="7">
        <v>30</v>
      </c>
      <c r="F43" s="13">
        <v>30</v>
      </c>
      <c r="G43" s="3" t="str">
        <f>VLOOKUP(A43,'[1]Age Range'!$A$2:$M$402,13,FALSE)</f>
        <v>4 to 11</v>
      </c>
      <c r="H43" s="3" t="str">
        <f>VLOOKUP($A43,'[2]Primary proposals'!$A$2:$E$303,5,FALSE)</f>
        <v>Vickie Hemming-Allen</v>
      </c>
      <c r="I43" s="3"/>
    </row>
    <row r="44" spans="1:9" x14ac:dyDescent="0.3">
      <c r="A44" s="5">
        <v>2171</v>
      </c>
      <c r="B44" s="5" t="s">
        <v>46</v>
      </c>
      <c r="C44" s="31" t="s">
        <v>4</v>
      </c>
      <c r="D44" s="7">
        <v>15</v>
      </c>
      <c r="E44" s="7">
        <v>15</v>
      </c>
      <c r="F44" s="19">
        <v>15</v>
      </c>
      <c r="G44" s="18" t="str">
        <f>VLOOKUP(A44,'[1]Age Range'!$A$2:$M$402,13,FALSE)</f>
        <v>3 to 11</v>
      </c>
      <c r="H44" s="18" t="str">
        <f>VLOOKUP($A44,'[2]Primary proposals'!$A$2:$E$303,5,FALSE)</f>
        <v>Rachel Conyers</v>
      </c>
      <c r="I44" s="18"/>
    </row>
    <row r="45" spans="1:9" x14ac:dyDescent="0.3">
      <c r="A45" s="5">
        <v>2367</v>
      </c>
      <c r="B45" s="5" t="s">
        <v>146</v>
      </c>
      <c r="C45" s="31" t="s">
        <v>4</v>
      </c>
      <c r="D45" s="7">
        <v>30</v>
      </c>
      <c r="E45" s="7">
        <v>30</v>
      </c>
      <c r="F45" s="19">
        <v>30</v>
      </c>
      <c r="G45" s="18" t="str">
        <f>VLOOKUP(A45,'[1]Age Range'!$A$2:$M$402,13,FALSE)</f>
        <v>3 to 11</v>
      </c>
      <c r="H45" s="18" t="str">
        <f>VLOOKUP($A45,'[2]Primary proposals'!$A$2:$E$303,5,FALSE)</f>
        <v>Vickie Hemming-Allen</v>
      </c>
      <c r="I45" s="18"/>
    </row>
    <row r="46" spans="1:9" s="2" customFormat="1" x14ac:dyDescent="0.3">
      <c r="A46" s="5">
        <v>2075</v>
      </c>
      <c r="B46" s="5" t="s">
        <v>47</v>
      </c>
      <c r="C46" s="31" t="s">
        <v>4</v>
      </c>
      <c r="D46" s="7">
        <v>15</v>
      </c>
      <c r="E46" s="7">
        <v>15</v>
      </c>
      <c r="F46" s="19">
        <v>15</v>
      </c>
      <c r="G46" s="18" t="str">
        <f>VLOOKUP(A46,'[1]Age Range'!$A$2:$M$402,13,FALSE)</f>
        <v>3 to 11</v>
      </c>
      <c r="H46" s="18" t="str">
        <f>VLOOKUP($A46,'[2]Primary proposals'!$A$2:$E$303,5,FALSE)</f>
        <v>Vickie Hemming-Allen</v>
      </c>
      <c r="I46" s="18"/>
    </row>
    <row r="47" spans="1:9" x14ac:dyDescent="0.3">
      <c r="A47" s="5">
        <v>2081</v>
      </c>
      <c r="B47" s="5" t="s">
        <v>48</v>
      </c>
      <c r="C47" s="31" t="s">
        <v>4</v>
      </c>
      <c r="D47" s="7">
        <v>7</v>
      </c>
      <c r="E47" s="7">
        <v>7</v>
      </c>
      <c r="F47" s="13">
        <v>7</v>
      </c>
      <c r="G47" s="3" t="str">
        <f>VLOOKUP(A47,'[1]Age Range'!$A$2:$M$402,13,FALSE)</f>
        <v>4 to 11</v>
      </c>
      <c r="H47" s="3" t="str">
        <f>VLOOKUP($A47,'[2]Primary proposals'!$A$2:$E$303,5,FALSE)</f>
        <v>Rachel Conyers</v>
      </c>
      <c r="I47" s="3"/>
    </row>
    <row r="48" spans="1:9" s="2" customFormat="1" x14ac:dyDescent="0.3">
      <c r="A48" s="5">
        <v>2407</v>
      </c>
      <c r="B48" s="5" t="s">
        <v>49</v>
      </c>
      <c r="C48" s="31" t="s">
        <v>4</v>
      </c>
      <c r="D48" s="7">
        <v>25</v>
      </c>
      <c r="E48" s="7">
        <v>25</v>
      </c>
      <c r="F48" s="19"/>
      <c r="G48" s="18" t="str">
        <f>VLOOKUP(A48,'[1]Age Range'!$A$2:$M$402,13,FALSE)</f>
        <v>4 to 11</v>
      </c>
      <c r="H48" s="18" t="str">
        <f>VLOOKUP($A48,'[2]Primary proposals'!$A$2:$E$303,5,FALSE)</f>
        <v>Nicola Wright</v>
      </c>
      <c r="I48" s="18"/>
    </row>
    <row r="49" spans="1:9" s="2" customFormat="1" x14ac:dyDescent="0.3">
      <c r="A49" s="5">
        <v>2408</v>
      </c>
      <c r="B49" s="5" t="s">
        <v>50</v>
      </c>
      <c r="C49" s="31" t="s">
        <v>4</v>
      </c>
      <c r="D49" s="7">
        <v>90</v>
      </c>
      <c r="E49" s="7">
        <v>90</v>
      </c>
      <c r="F49" s="19">
        <v>90</v>
      </c>
      <c r="G49" s="18" t="str">
        <f>VLOOKUP(A49,'[1]Age Range'!$A$2:$M$402,13,FALSE)</f>
        <v>3 to 11</v>
      </c>
      <c r="H49" s="18" t="str">
        <f>VLOOKUP($A49,'[2]Primary proposals'!$A$2:$E$303,5,FALSE)</f>
        <v>Vickie Hemming-Allen</v>
      </c>
      <c r="I49" s="18"/>
    </row>
    <row r="50" spans="1:9" x14ac:dyDescent="0.3">
      <c r="A50" s="29">
        <v>2235</v>
      </c>
      <c r="B50" s="29" t="s">
        <v>51</v>
      </c>
      <c r="C50" s="32" t="s">
        <v>4</v>
      </c>
      <c r="D50" s="30">
        <v>60</v>
      </c>
      <c r="E50" s="30">
        <v>30</v>
      </c>
      <c r="F50" s="13">
        <v>60</v>
      </c>
      <c r="G50" s="3" t="str">
        <f>VLOOKUP(A50,'[1]Age Range'!$A$2:$M$402,13,FALSE)</f>
        <v>3 to 7</v>
      </c>
      <c r="H50" s="3" t="str">
        <f>VLOOKUP($A50,'[2]Primary proposals'!$A$2:$E$303,5,FALSE)</f>
        <v>Vickie Hemming-Allen</v>
      </c>
      <c r="I50" s="3"/>
    </row>
    <row r="51" spans="1:9" s="2" customFormat="1" x14ac:dyDescent="0.3">
      <c r="A51" s="5">
        <v>2222</v>
      </c>
      <c r="B51" s="5" t="s">
        <v>52</v>
      </c>
      <c r="C51" s="31" t="s">
        <v>4</v>
      </c>
      <c r="D51" s="7">
        <v>75</v>
      </c>
      <c r="E51" s="7">
        <v>75</v>
      </c>
      <c r="F51" s="19">
        <v>75</v>
      </c>
      <c r="G51" s="18" t="str">
        <f>VLOOKUP(A51,'[1]Age Range'!$A$2:$M$402,13,FALSE)</f>
        <v>7 to 11</v>
      </c>
      <c r="H51" s="18" t="s">
        <v>139</v>
      </c>
      <c r="I51" s="18"/>
    </row>
    <row r="52" spans="1:9" x14ac:dyDescent="0.3">
      <c r="A52" s="5">
        <v>2096</v>
      </c>
      <c r="B52" s="5" t="s">
        <v>53</v>
      </c>
      <c r="C52" s="31" t="s">
        <v>4</v>
      </c>
      <c r="D52" s="7">
        <v>8</v>
      </c>
      <c r="E52" s="7">
        <v>8</v>
      </c>
      <c r="F52" s="13">
        <v>8</v>
      </c>
      <c r="G52" s="3" t="str">
        <f>VLOOKUP(A52,'[1]Age Range'!$A$2:$M$402,13,FALSE)</f>
        <v>3 to 11</v>
      </c>
      <c r="H52" s="3" t="str">
        <f>VLOOKUP($A52,'[2]Primary proposals'!$A$2:$E$303,5,FALSE)</f>
        <v>Rachel Conyers</v>
      </c>
      <c r="I52" s="3"/>
    </row>
    <row r="53" spans="1:9" s="2" customFormat="1" x14ac:dyDescent="0.3">
      <c r="A53" s="5">
        <v>2410</v>
      </c>
      <c r="B53" s="5" t="s">
        <v>54</v>
      </c>
      <c r="C53" s="31" t="s">
        <v>4</v>
      </c>
      <c r="D53" s="7">
        <v>30</v>
      </c>
      <c r="E53" s="7">
        <v>30</v>
      </c>
      <c r="F53" s="13">
        <v>30</v>
      </c>
      <c r="G53" s="3" t="str">
        <f>VLOOKUP(A53,'[1]Age Range'!$A$2:$M$402,13,FALSE)</f>
        <v>2 to 11</v>
      </c>
      <c r="H53" s="3" t="str">
        <f>VLOOKUP($A53,'[2]Primary proposals'!$A$2:$E$303,5,FALSE)</f>
        <v>Nicola Wright</v>
      </c>
      <c r="I53" s="3"/>
    </row>
    <row r="54" spans="1:9" s="8" customFormat="1" x14ac:dyDescent="0.3">
      <c r="A54" s="5">
        <v>2097</v>
      </c>
      <c r="B54" s="5" t="s">
        <v>55</v>
      </c>
      <c r="C54" s="31" t="s">
        <v>4</v>
      </c>
      <c r="D54" s="7">
        <v>30</v>
      </c>
      <c r="E54" s="7">
        <v>30</v>
      </c>
      <c r="F54" s="19">
        <v>30</v>
      </c>
      <c r="G54" s="18" t="str">
        <f>VLOOKUP(A54,'[1]Age Range'!$A$2:$M$402,13,FALSE)</f>
        <v>4 to 11</v>
      </c>
      <c r="H54" s="18" t="str">
        <f>VLOOKUP($A54,'[2]Primary proposals'!$A$2:$E$303,5,FALSE)</f>
        <v>Rachel Conyers</v>
      </c>
      <c r="I54" s="18"/>
    </row>
    <row r="55" spans="1:9" s="8" customFormat="1" x14ac:dyDescent="0.3">
      <c r="A55" s="5">
        <v>2098</v>
      </c>
      <c r="B55" s="5" t="s">
        <v>56</v>
      </c>
      <c r="C55" s="31" t="s">
        <v>4</v>
      </c>
      <c r="D55" s="7">
        <v>7</v>
      </c>
      <c r="E55" s="7">
        <v>7</v>
      </c>
      <c r="F55" s="19"/>
      <c r="G55" s="18" t="str">
        <f>VLOOKUP(A55,'[1]Age Range'!$A$2:$M$402,13,FALSE)</f>
        <v>3 to 11</v>
      </c>
      <c r="H55" s="18" t="str">
        <f>VLOOKUP($A55,'[2]Primary proposals'!$A$2:$E$303,5,FALSE)</f>
        <v>Vickie Hemming-Allen</v>
      </c>
      <c r="I55" s="18"/>
    </row>
    <row r="56" spans="1:9" x14ac:dyDescent="0.3">
      <c r="A56" s="5">
        <v>2120</v>
      </c>
      <c r="B56" s="5" t="s">
        <v>57</v>
      </c>
      <c r="C56" s="31" t="s">
        <v>4</v>
      </c>
      <c r="D56" s="7">
        <v>90</v>
      </c>
      <c r="E56" s="7">
        <v>90</v>
      </c>
      <c r="F56" s="19">
        <v>90</v>
      </c>
      <c r="G56" s="18" t="str">
        <f>VLOOKUP(A56,'[1]Age Range'!$A$2:$M$402,13,FALSE)</f>
        <v>4 to 11</v>
      </c>
      <c r="H56" s="18" t="str">
        <f>VLOOKUP($A56,'[2]Primary proposals'!$A$2:$E$303,5,FALSE)</f>
        <v>Vickie Hemming-Allen</v>
      </c>
      <c r="I56" s="18"/>
    </row>
    <row r="57" spans="1:9" x14ac:dyDescent="0.3">
      <c r="A57" s="5">
        <v>2170</v>
      </c>
      <c r="B57" s="5" t="s">
        <v>58</v>
      </c>
      <c r="C57" s="31" t="s">
        <v>4</v>
      </c>
      <c r="D57" s="7">
        <v>60</v>
      </c>
      <c r="E57" s="7">
        <v>60</v>
      </c>
      <c r="F57" s="19">
        <v>60</v>
      </c>
      <c r="G57" s="18" t="s">
        <v>142</v>
      </c>
      <c r="H57" s="18" t="str">
        <f>VLOOKUP($A57,'[2]Primary proposals'!$A$2:$E$303,5,FALSE)</f>
        <v>Vickie Hemming-Allen</v>
      </c>
      <c r="I57" s="18"/>
    </row>
    <row r="58" spans="1:9" x14ac:dyDescent="0.3">
      <c r="A58" s="5">
        <v>2350</v>
      </c>
      <c r="B58" s="5" t="s">
        <v>145</v>
      </c>
      <c r="C58" s="31" t="s">
        <v>4</v>
      </c>
      <c r="D58" s="7">
        <v>15</v>
      </c>
      <c r="E58" s="7">
        <v>15</v>
      </c>
      <c r="F58" s="19">
        <v>15</v>
      </c>
      <c r="G58" s="18" t="str">
        <f>VLOOKUP(A58,'[1]Age Range'!$A$2:$M$402,13,FALSE)</f>
        <v>4 to 11</v>
      </c>
      <c r="H58" s="18" t="s">
        <v>139</v>
      </c>
      <c r="I58" s="18"/>
    </row>
    <row r="59" spans="1:9" x14ac:dyDescent="0.3">
      <c r="A59" s="5">
        <v>2223</v>
      </c>
      <c r="B59" s="5" t="s">
        <v>59</v>
      </c>
      <c r="C59" s="31" t="s">
        <v>4</v>
      </c>
      <c r="D59" s="7">
        <v>60</v>
      </c>
      <c r="E59" s="7">
        <v>60</v>
      </c>
      <c r="F59" s="19">
        <v>60</v>
      </c>
      <c r="G59" s="18" t="str">
        <f>VLOOKUP(A59,'[1]Age Range'!$A$2:$M$402,13,FALSE)</f>
        <v>4 to 11</v>
      </c>
      <c r="H59" s="18" t="str">
        <f>VLOOKUP($A59,'[2]Primary proposals'!$A$2:$E$303,5,FALSE)</f>
        <v>Vickie Hemming-Allen</v>
      </c>
      <c r="I59" s="18"/>
    </row>
    <row r="60" spans="1:9" x14ac:dyDescent="0.3">
      <c r="A60" s="5">
        <v>2418</v>
      </c>
      <c r="B60" s="5" t="s">
        <v>60</v>
      </c>
      <c r="C60" s="31" t="s">
        <v>4</v>
      </c>
      <c r="D60" s="7">
        <v>30</v>
      </c>
      <c r="E60" s="7">
        <v>30</v>
      </c>
      <c r="F60" s="13"/>
      <c r="G60" s="3" t="str">
        <f>VLOOKUP(A60,'[1]Age Range'!$A$2:$M$402,13,FALSE)</f>
        <v>4 to 11</v>
      </c>
      <c r="H60" s="3" t="str">
        <f>VLOOKUP($A60,'[2]Primary proposals'!$A$2:$E$303,5,FALSE)</f>
        <v>Nicola Wright</v>
      </c>
      <c r="I60" s="3"/>
    </row>
    <row r="61" spans="1:9" s="2" customFormat="1" x14ac:dyDescent="0.3">
      <c r="A61" s="5">
        <v>2421</v>
      </c>
      <c r="B61" s="5" t="s">
        <v>61</v>
      </c>
      <c r="C61" s="31" t="s">
        <v>4</v>
      </c>
      <c r="D61" s="7">
        <v>60</v>
      </c>
      <c r="E61" s="7">
        <v>60</v>
      </c>
      <c r="F61" s="19">
        <v>60</v>
      </c>
      <c r="G61" s="18" t="str">
        <f>VLOOKUP(A61,'[1]Age Range'!$A$2:$M$402,13,FALSE)</f>
        <v>2 to 11</v>
      </c>
      <c r="H61" s="18" t="str">
        <f>VLOOKUP($A61,'[2]Primary proposals'!$A$2:$E$303,5,FALSE)</f>
        <v>Nicola Wright</v>
      </c>
      <c r="I61" s="18"/>
    </row>
    <row r="62" spans="1:9" x14ac:dyDescent="0.3">
      <c r="A62" s="5">
        <v>2186</v>
      </c>
      <c r="B62" s="5" t="s">
        <v>62</v>
      </c>
      <c r="C62" s="31" t="s">
        <v>4</v>
      </c>
      <c r="D62" s="7">
        <v>15</v>
      </c>
      <c r="E62" s="7">
        <v>15</v>
      </c>
      <c r="F62" s="19">
        <v>15</v>
      </c>
      <c r="G62" s="18" t="str">
        <f>VLOOKUP(A62,'[1]Age Range'!$A$2:$M$402,13,FALSE)</f>
        <v>4 to 11</v>
      </c>
      <c r="H62" s="18" t="str">
        <f>VLOOKUP($A62,'[2]Primary proposals'!$A$2:$E$303,5,FALSE)</f>
        <v>Vickie Hemming-Allen</v>
      </c>
      <c r="I62" s="18"/>
    </row>
    <row r="63" spans="1:9" x14ac:dyDescent="0.3">
      <c r="A63" s="5">
        <v>2354</v>
      </c>
      <c r="B63" s="5" t="s">
        <v>63</v>
      </c>
      <c r="C63" s="31" t="s">
        <v>4</v>
      </c>
      <c r="D63" s="7">
        <v>12</v>
      </c>
      <c r="E63" s="7">
        <v>12</v>
      </c>
      <c r="F63" s="13">
        <v>12</v>
      </c>
      <c r="G63" s="3" t="str">
        <f>VLOOKUP(A63,'[1]Age Range'!$A$2:$M$402,13,FALSE)</f>
        <v>4 to 11</v>
      </c>
      <c r="H63" s="3" t="s">
        <v>139</v>
      </c>
      <c r="I63" s="3"/>
    </row>
    <row r="64" spans="1:9" x14ac:dyDescent="0.3">
      <c r="A64" s="5">
        <v>2356</v>
      </c>
      <c r="B64" s="5" t="s">
        <v>64</v>
      </c>
      <c r="C64" s="31" t="s">
        <v>4</v>
      </c>
      <c r="D64" s="7">
        <v>30</v>
      </c>
      <c r="E64" s="7">
        <v>30</v>
      </c>
      <c r="F64" s="19">
        <v>30</v>
      </c>
      <c r="G64" s="18" t="str">
        <f>VLOOKUP(A64,'[1]Age Range'!$A$2:$M$402,13,FALSE)</f>
        <v>4 to 11</v>
      </c>
      <c r="H64" s="18" t="str">
        <f>VLOOKUP($A64,'[2]Primary proposals'!$A$2:$E$303,5,FALSE)</f>
        <v>Nicola Wright</v>
      </c>
      <c r="I64" s="18"/>
    </row>
    <row r="65" spans="1:9" s="2" customFormat="1" x14ac:dyDescent="0.3">
      <c r="A65" s="5">
        <v>2132</v>
      </c>
      <c r="B65" s="5" t="s">
        <v>65</v>
      </c>
      <c r="C65" s="31" t="s">
        <v>4</v>
      </c>
      <c r="D65" s="7">
        <v>15</v>
      </c>
      <c r="E65" s="7">
        <v>15</v>
      </c>
      <c r="F65" s="13">
        <v>15</v>
      </c>
      <c r="G65" s="3" t="str">
        <f>VLOOKUP(A65,'[1]Age Range'!$A$2:$M$402,13,FALSE)</f>
        <v>4 to 11</v>
      </c>
      <c r="H65" s="3" t="str">
        <f>VLOOKUP($A65,'[2]Primary proposals'!$A$2:$E$303,5,FALSE)</f>
        <v>Vickie Hemming-Allen</v>
      </c>
      <c r="I65" s="3"/>
    </row>
    <row r="66" spans="1:9" s="2" customFormat="1" x14ac:dyDescent="0.3">
      <c r="A66" s="5">
        <v>2133</v>
      </c>
      <c r="B66" s="5" t="s">
        <v>66</v>
      </c>
      <c r="C66" s="31" t="s">
        <v>4</v>
      </c>
      <c r="D66" s="7">
        <v>7</v>
      </c>
      <c r="E66" s="7">
        <v>7</v>
      </c>
      <c r="F66" s="13">
        <v>7</v>
      </c>
      <c r="G66" s="3" t="str">
        <f>VLOOKUP(A66,'[1]Age Range'!$A$2:$M$402,13,FALSE)</f>
        <v>3 to 11</v>
      </c>
      <c r="H66" s="3" t="str">
        <f>VLOOKUP($A66,'[2]Primary proposals'!$A$2:$E$303,5,FALSE)</f>
        <v>Rachel Conyers</v>
      </c>
      <c r="I66" s="3"/>
    </row>
    <row r="67" spans="1:9" x14ac:dyDescent="0.3">
      <c r="A67" s="5">
        <v>2061</v>
      </c>
      <c r="B67" s="5" t="s">
        <v>67</v>
      </c>
      <c r="C67" s="31" t="s">
        <v>4</v>
      </c>
      <c r="D67" s="7">
        <v>15</v>
      </c>
      <c r="E67" s="7">
        <v>15</v>
      </c>
      <c r="F67" s="13"/>
      <c r="G67" s="3" t="str">
        <f>VLOOKUP(A67,'[1]Age Range'!$A$2:$M$402,13,FALSE)</f>
        <v>3 to 11</v>
      </c>
      <c r="H67" s="3" t="str">
        <f>VLOOKUP($A67,'[2]Primary proposals'!$A$2:$E$303,5,FALSE)</f>
        <v>Vickie Hemming-Allen</v>
      </c>
      <c r="I67" s="3"/>
    </row>
    <row r="68" spans="1:9" x14ac:dyDescent="0.3">
      <c r="A68" s="5">
        <v>2358</v>
      </c>
      <c r="B68" s="5" t="s">
        <v>68</v>
      </c>
      <c r="C68" s="31" t="s">
        <v>4</v>
      </c>
      <c r="D68" s="7">
        <v>12</v>
      </c>
      <c r="E68" s="7">
        <v>12</v>
      </c>
      <c r="F68" s="19">
        <v>12</v>
      </c>
      <c r="G68" s="18" t="str">
        <f>VLOOKUP(A68,'[1]Age Range'!$A$2:$M$402,13,FALSE)</f>
        <v>3 to 11</v>
      </c>
      <c r="H68" s="18" t="s">
        <v>139</v>
      </c>
      <c r="I68" s="18"/>
    </row>
    <row r="69" spans="1:9" s="2" customFormat="1" x14ac:dyDescent="0.3">
      <c r="A69" s="5">
        <v>2138</v>
      </c>
      <c r="B69" s="5" t="s">
        <v>69</v>
      </c>
      <c r="C69" s="31" t="s">
        <v>4</v>
      </c>
      <c r="D69" s="7">
        <v>7</v>
      </c>
      <c r="E69" s="7">
        <v>7</v>
      </c>
      <c r="F69" s="19">
        <v>7</v>
      </c>
      <c r="G69" s="18" t="str">
        <f>VLOOKUP(A69,'[1]Age Range'!$A$2:$M$402,13,FALSE)</f>
        <v>3 to 11</v>
      </c>
      <c r="H69" s="18" t="str">
        <f>VLOOKUP($A69,'[2]Primary proposals'!$A$2:$E$303,5,FALSE)</f>
        <v>Rachel Conyers</v>
      </c>
      <c r="I69" s="18"/>
    </row>
    <row r="70" spans="1:9" s="2" customFormat="1" x14ac:dyDescent="0.3">
      <c r="A70" s="5">
        <v>2359</v>
      </c>
      <c r="B70" s="5" t="s">
        <v>70</v>
      </c>
      <c r="C70" s="31" t="s">
        <v>4</v>
      </c>
      <c r="D70" s="7">
        <v>30</v>
      </c>
      <c r="E70" s="7">
        <v>30</v>
      </c>
      <c r="F70" s="19">
        <v>30</v>
      </c>
      <c r="G70" s="18" t="str">
        <f>VLOOKUP(A70,'[1]Age Range'!$A$2:$M$402,13,FALSE)</f>
        <v>4 to 11</v>
      </c>
      <c r="H70" s="18" t="str">
        <f>VLOOKUP($A70,'[2]Primary proposals'!$A$2:$E$303,5,FALSE)</f>
        <v>Nicola Wright</v>
      </c>
      <c r="I70" s="18"/>
    </row>
    <row r="71" spans="1:9" x14ac:dyDescent="0.3">
      <c r="A71" s="5">
        <v>2237</v>
      </c>
      <c r="B71" s="5" t="s">
        <v>71</v>
      </c>
      <c r="C71" s="31" t="s">
        <v>4</v>
      </c>
      <c r="D71" s="7">
        <v>30</v>
      </c>
      <c r="E71" s="7">
        <v>30</v>
      </c>
      <c r="F71" s="13">
        <v>30</v>
      </c>
      <c r="G71" s="3" t="str">
        <f>VLOOKUP(A71,'[1]Age Range'!$A$2:$M$402,13,FALSE)</f>
        <v>4 to 11</v>
      </c>
      <c r="H71" s="3" t="str">
        <f>VLOOKUP($A71,'[2]Primary proposals'!$A$2:$E$303,5,FALSE)</f>
        <v>Rachel Conyers</v>
      </c>
      <c r="I71" s="3"/>
    </row>
    <row r="72" spans="1:9" s="11" customFormat="1" x14ac:dyDescent="0.3">
      <c r="A72" s="5">
        <v>2360</v>
      </c>
      <c r="B72" s="5" t="s">
        <v>72</v>
      </c>
      <c r="C72" s="31" t="s">
        <v>4</v>
      </c>
      <c r="D72" s="7">
        <v>11</v>
      </c>
      <c r="E72" s="7">
        <v>11</v>
      </c>
      <c r="F72" s="13">
        <v>11</v>
      </c>
      <c r="G72" s="3" t="str">
        <f>VLOOKUP(A72,'[1]Age Range'!$A$2:$M$402,13,FALSE)</f>
        <v>3 to 11</v>
      </c>
      <c r="H72" s="3" t="str">
        <f>VLOOKUP($A72,'[2]Primary proposals'!$A$2:$E$303,5,FALSE)</f>
        <v>Nicola Wright</v>
      </c>
      <c r="I72" s="3"/>
    </row>
    <row r="73" spans="1:9" x14ac:dyDescent="0.3">
      <c r="A73" s="5">
        <v>2381</v>
      </c>
      <c r="B73" s="5" t="s">
        <v>73</v>
      </c>
      <c r="C73" s="31" t="s">
        <v>4</v>
      </c>
      <c r="D73" s="7">
        <v>45</v>
      </c>
      <c r="E73" s="7">
        <v>45</v>
      </c>
      <c r="F73" s="19">
        <v>45</v>
      </c>
      <c r="G73" s="18" t="str">
        <f>VLOOKUP(A73,'[1]Age Range'!$A$2:$M$402,13,FALSE)</f>
        <v>4 to 11</v>
      </c>
      <c r="H73" s="18" t="str">
        <f>VLOOKUP($A73,'[2]Primary proposals'!$A$2:$E$303,5,FALSE)</f>
        <v>Nicola Wright</v>
      </c>
      <c r="I73" s="18"/>
    </row>
    <row r="74" spans="1:9" s="24" customFormat="1" x14ac:dyDescent="0.3">
      <c r="A74" s="29">
        <v>2189</v>
      </c>
      <c r="B74" s="29" t="s">
        <v>151</v>
      </c>
      <c r="C74" s="32" t="s">
        <v>4</v>
      </c>
      <c r="D74" s="30">
        <v>60</v>
      </c>
      <c r="E74" s="30">
        <v>30</v>
      </c>
      <c r="F74" s="23">
        <v>60</v>
      </c>
      <c r="G74" s="22" t="s">
        <v>143</v>
      </c>
      <c r="H74" s="22" t="str">
        <f>VLOOKUP($A74,'[2]Primary proposals'!$A$2:$E$303,5,FALSE)</f>
        <v>Rachel Conyers</v>
      </c>
      <c r="I74" s="22"/>
    </row>
    <row r="75" spans="1:9" x14ac:dyDescent="0.3">
      <c r="A75" s="5">
        <v>2206</v>
      </c>
      <c r="B75" s="5" t="s">
        <v>74</v>
      </c>
      <c r="C75" s="31" t="s">
        <v>4</v>
      </c>
      <c r="D75" s="7">
        <v>30</v>
      </c>
      <c r="E75" s="7">
        <v>30</v>
      </c>
      <c r="F75" s="19">
        <v>30</v>
      </c>
      <c r="G75" s="18" t="str">
        <f>VLOOKUP(A75,'[1]Age Range'!$A$2:$M$402,13,FALSE)</f>
        <v>4 to 11</v>
      </c>
      <c r="H75" s="18" t="str">
        <f>VLOOKUP($A75,'[2]Primary proposals'!$A$2:$E$303,5,FALSE)</f>
        <v>Vickie Hemming-Allen</v>
      </c>
      <c r="I75" s="18"/>
    </row>
    <row r="76" spans="1:9" x14ac:dyDescent="0.3">
      <c r="A76" s="5">
        <v>2363</v>
      </c>
      <c r="B76" s="5" t="s">
        <v>75</v>
      </c>
      <c r="C76" s="31" t="s">
        <v>4</v>
      </c>
      <c r="D76" s="7">
        <v>30</v>
      </c>
      <c r="E76" s="7">
        <v>30</v>
      </c>
      <c r="F76" s="19">
        <v>30</v>
      </c>
      <c r="G76" s="18" t="str">
        <f>VLOOKUP(A76,'[1]Age Range'!$A$2:$M$402,13,FALSE)</f>
        <v>4 to 11</v>
      </c>
      <c r="H76" s="18" t="str">
        <f>VLOOKUP($A76,'[2]Primary proposals'!$A$2:$E$303,5,FALSE)</f>
        <v>Nicola Wright</v>
      </c>
      <c r="I76" s="18"/>
    </row>
    <row r="77" spans="1:9" x14ac:dyDescent="0.3">
      <c r="A77" s="5">
        <v>3228</v>
      </c>
      <c r="B77" s="5" t="s">
        <v>76</v>
      </c>
      <c r="C77" s="31" t="s">
        <v>77</v>
      </c>
      <c r="D77" s="7">
        <v>8</v>
      </c>
      <c r="E77" s="7">
        <v>8</v>
      </c>
      <c r="F77" s="21">
        <v>8</v>
      </c>
      <c r="G77" s="20" t="str">
        <f>VLOOKUP(A77,'[1]Age Range'!$A$2:$M$402,13,FALSE)</f>
        <v>4 to 11</v>
      </c>
      <c r="H77" s="20" t="s">
        <v>139</v>
      </c>
      <c r="I77" s="20"/>
    </row>
    <row r="78" spans="1:9" s="2" customFormat="1" x14ac:dyDescent="0.3">
      <c r="A78" s="5">
        <v>3001</v>
      </c>
      <c r="B78" s="5" t="s">
        <v>78</v>
      </c>
      <c r="C78" s="31" t="s">
        <v>77</v>
      </c>
      <c r="D78" s="7">
        <v>14</v>
      </c>
      <c r="E78" s="7">
        <v>14</v>
      </c>
      <c r="F78" s="21">
        <v>14</v>
      </c>
      <c r="G78" s="20" t="str">
        <f>VLOOKUP(A78,'[1]Age Range'!$A$2:$M$402,13,FALSE)</f>
        <v>4 to 11</v>
      </c>
      <c r="H78" s="20" t="str">
        <f>VLOOKUP($A78,'[2]Primary proposals'!$A$2:$E$303,5,FALSE)</f>
        <v>Rachel Conyers</v>
      </c>
      <c r="I78" s="20"/>
    </row>
    <row r="79" spans="1:9" x14ac:dyDescent="0.3">
      <c r="A79" s="5">
        <v>3289</v>
      </c>
      <c r="B79" s="5" t="s">
        <v>79</v>
      </c>
      <c r="C79" s="31" t="s">
        <v>77</v>
      </c>
      <c r="D79" s="7">
        <v>12</v>
      </c>
      <c r="E79" s="7">
        <v>12</v>
      </c>
      <c r="F79" s="15"/>
      <c r="G79" s="14" t="str">
        <f>VLOOKUP(A79,'[1]Age Range'!$A$2:$M$402,13,FALSE)</f>
        <v>4 to 11</v>
      </c>
      <c r="H79" s="14" t="str">
        <f>VLOOKUP($A79,'[2]Primary proposals'!$A$2:$E$303,5,FALSE)</f>
        <v>Rachel Conyers</v>
      </c>
      <c r="I79" s="14"/>
    </row>
    <row r="80" spans="1:9" s="2" customFormat="1" x14ac:dyDescent="0.3">
      <c r="A80" s="5">
        <v>3008</v>
      </c>
      <c r="B80" s="5" t="s">
        <v>80</v>
      </c>
      <c r="C80" s="31" t="s">
        <v>77</v>
      </c>
      <c r="D80" s="7">
        <v>12</v>
      </c>
      <c r="E80" s="7">
        <v>12</v>
      </c>
      <c r="F80" s="15"/>
      <c r="G80" s="14" t="str">
        <f>VLOOKUP(A80,'[1]Age Range'!$A$2:$M$402,13,FALSE)</f>
        <v>3 to 11</v>
      </c>
      <c r="H80" s="14" t="str">
        <f>VLOOKUP($A80,'[2]Primary proposals'!$A$2:$E$303,5,FALSE)</f>
        <v>Rachel Conyers</v>
      </c>
      <c r="I80" s="14"/>
    </row>
    <row r="81" spans="1:9" x14ac:dyDescent="0.3">
      <c r="A81" s="5">
        <v>3010</v>
      </c>
      <c r="B81" s="5" t="s">
        <v>81</v>
      </c>
      <c r="C81" s="31" t="s">
        <v>77</v>
      </c>
      <c r="D81" s="7">
        <v>60</v>
      </c>
      <c r="E81" s="7">
        <v>60</v>
      </c>
      <c r="F81" s="21">
        <v>60</v>
      </c>
      <c r="G81" s="20" t="str">
        <f>VLOOKUP(A81,'[1]Age Range'!$A$2:$M$402,13,FALSE)</f>
        <v>5 to 11</v>
      </c>
      <c r="H81" s="20" t="s">
        <v>140</v>
      </c>
      <c r="I81" s="20"/>
    </row>
    <row r="82" spans="1:9" x14ac:dyDescent="0.3">
      <c r="A82" s="5">
        <v>3012</v>
      </c>
      <c r="B82" s="5" t="s">
        <v>82</v>
      </c>
      <c r="C82" s="31" t="s">
        <v>77</v>
      </c>
      <c r="D82" s="7">
        <v>6</v>
      </c>
      <c r="E82" s="7">
        <v>6</v>
      </c>
      <c r="F82" s="21">
        <v>6</v>
      </c>
      <c r="G82" s="20" t="str">
        <f>VLOOKUP(A82,'[1]Age Range'!$A$2:$M$402,13,FALSE)</f>
        <v>4 to 11</v>
      </c>
      <c r="H82" s="20" t="str">
        <f>VLOOKUP($A82,'[2]Primary proposals'!$A$2:$E$303,5,FALSE)</f>
        <v>Rachel Conyers</v>
      </c>
      <c r="I82" s="20"/>
    </row>
    <row r="83" spans="1:9" x14ac:dyDescent="0.3">
      <c r="A83" s="5">
        <v>3226</v>
      </c>
      <c r="B83" s="5" t="s">
        <v>83</v>
      </c>
      <c r="C83" s="31" t="s">
        <v>77</v>
      </c>
      <c r="D83" s="7">
        <v>12</v>
      </c>
      <c r="E83" s="7">
        <v>12</v>
      </c>
      <c r="F83" s="15">
        <v>12</v>
      </c>
      <c r="G83" s="14" t="str">
        <f>VLOOKUP(A83,'[1]Age Range'!$A$2:$M$402,13,FALSE)</f>
        <v>4 to 11</v>
      </c>
      <c r="H83" s="14" t="s">
        <v>139</v>
      </c>
      <c r="I83" s="14"/>
    </row>
    <row r="84" spans="1:9" x14ac:dyDescent="0.3">
      <c r="A84" s="5">
        <v>3227</v>
      </c>
      <c r="B84" s="5" t="s">
        <v>84</v>
      </c>
      <c r="C84" s="31" t="s">
        <v>77</v>
      </c>
      <c r="D84" s="7">
        <v>15</v>
      </c>
      <c r="E84" s="7">
        <v>15</v>
      </c>
      <c r="F84" s="21">
        <v>15</v>
      </c>
      <c r="G84" s="20" t="str">
        <f>VLOOKUP(A84,'[1]Age Range'!$A$2:$M$402,13,FALSE)</f>
        <v>2 to 11</v>
      </c>
      <c r="H84" s="20" t="s">
        <v>139</v>
      </c>
      <c r="I84" s="20"/>
    </row>
    <row r="85" spans="1:9" x14ac:dyDescent="0.3">
      <c r="A85" s="17">
        <v>3015</v>
      </c>
      <c r="B85" s="17" t="s">
        <v>85</v>
      </c>
      <c r="C85" s="33" t="s">
        <v>77</v>
      </c>
      <c r="D85" s="7">
        <v>30</v>
      </c>
      <c r="E85" s="7">
        <v>30</v>
      </c>
      <c r="F85" s="26">
        <v>30</v>
      </c>
      <c r="G85" s="25" t="str">
        <f>VLOOKUP(A85,'[1]Age Range'!$A$2:$M$402,13,FALSE)</f>
        <v>4 to 11</v>
      </c>
      <c r="H85" s="25" t="str">
        <f>VLOOKUP($A85,'[2]Primary proposals'!$A$2:$E$303,5,FALSE)</f>
        <v>Rachel Conyers</v>
      </c>
      <c r="I85" s="20"/>
    </row>
    <row r="86" spans="1:9" x14ac:dyDescent="0.3">
      <c r="A86" s="5">
        <v>3232</v>
      </c>
      <c r="B86" s="5" t="s">
        <v>86</v>
      </c>
      <c r="C86" s="31" t="s">
        <v>77</v>
      </c>
      <c r="D86" s="7">
        <v>10</v>
      </c>
      <c r="E86" s="7">
        <v>10</v>
      </c>
      <c r="F86" s="15"/>
      <c r="G86" s="14" t="str">
        <f>VLOOKUP(A86,'[1]Age Range'!$A$2:$M$402,13,FALSE)</f>
        <v>5 to 11</v>
      </c>
      <c r="H86" s="14" t="s">
        <v>139</v>
      </c>
      <c r="I86" s="14"/>
    </row>
    <row r="87" spans="1:9" x14ac:dyDescent="0.3">
      <c r="A87" s="5">
        <v>3235</v>
      </c>
      <c r="B87" s="5" t="s">
        <v>87</v>
      </c>
      <c r="C87" s="31" t="s">
        <v>77</v>
      </c>
      <c r="D87" s="7">
        <v>7</v>
      </c>
      <c r="E87" s="7">
        <v>7</v>
      </c>
      <c r="F87" s="15">
        <v>7</v>
      </c>
      <c r="G87" s="14" t="str">
        <f>VLOOKUP(A87,'[1]Age Range'!$A$2:$M$402,13,FALSE)</f>
        <v>4 to 11</v>
      </c>
      <c r="H87" s="14" t="str">
        <f>VLOOKUP($A87,'[2]Primary proposals'!$A$2:$E$303,5,FALSE)</f>
        <v>Nicola Wright</v>
      </c>
      <c r="I87" s="14"/>
    </row>
    <row r="88" spans="1:9" x14ac:dyDescent="0.3">
      <c r="A88" s="5">
        <v>3020</v>
      </c>
      <c r="B88" s="5" t="s">
        <v>88</v>
      </c>
      <c r="C88" s="31" t="s">
        <v>77</v>
      </c>
      <c r="D88" s="7">
        <v>20</v>
      </c>
      <c r="E88" s="7">
        <v>20</v>
      </c>
      <c r="F88" s="21">
        <v>20</v>
      </c>
      <c r="G88" s="20" t="str">
        <f>VLOOKUP(A88,'[1]Age Range'!$A$2:$M$402,13,FALSE)</f>
        <v>4 to 11</v>
      </c>
      <c r="H88" s="20" t="s">
        <v>140</v>
      </c>
      <c r="I88" s="20"/>
    </row>
    <row r="89" spans="1:9" x14ac:dyDescent="0.3">
      <c r="A89" s="5">
        <v>3021</v>
      </c>
      <c r="B89" s="5" t="s">
        <v>89</v>
      </c>
      <c r="C89" s="31" t="s">
        <v>77</v>
      </c>
      <c r="D89" s="7">
        <v>15</v>
      </c>
      <c r="E89" s="7">
        <v>15</v>
      </c>
      <c r="F89" s="21">
        <v>15</v>
      </c>
      <c r="G89" s="20" t="str">
        <f>VLOOKUP(A89,'[1]Age Range'!$A$2:$M$402,13,FALSE)</f>
        <v>4 to 11</v>
      </c>
      <c r="H89" s="20" t="str">
        <f>VLOOKUP($A89,'[2]Primary proposals'!$A$2:$E$303,5,FALSE)</f>
        <v>Rachel Conyers</v>
      </c>
      <c r="I89" s="20"/>
    </row>
    <row r="90" spans="1:9" s="2" customFormat="1" x14ac:dyDescent="0.3">
      <c r="A90" s="5">
        <v>3027</v>
      </c>
      <c r="B90" s="5" t="s">
        <v>90</v>
      </c>
      <c r="C90" s="31" t="s">
        <v>77</v>
      </c>
      <c r="D90" s="7">
        <v>15</v>
      </c>
      <c r="E90" s="7">
        <v>15</v>
      </c>
      <c r="F90" s="21">
        <v>15</v>
      </c>
      <c r="G90" s="20" t="str">
        <f>VLOOKUP(A90,'[1]Age Range'!$A$2:$M$402,13,FALSE)</f>
        <v>3 to 11</v>
      </c>
      <c r="H90" s="20" t="str">
        <f>VLOOKUP($A90,'[2]Primary proposals'!$A$2:$E$303,5,FALSE)</f>
        <v>Rachel Conyers</v>
      </c>
      <c r="I90" s="20"/>
    </row>
    <row r="91" spans="1:9" x14ac:dyDescent="0.3">
      <c r="A91" s="5">
        <v>3236</v>
      </c>
      <c r="B91" s="5" t="s">
        <v>91</v>
      </c>
      <c r="C91" s="31" t="s">
        <v>77</v>
      </c>
      <c r="D91" s="7">
        <v>30</v>
      </c>
      <c r="E91" s="7">
        <v>30</v>
      </c>
      <c r="F91" s="21">
        <v>30</v>
      </c>
      <c r="G91" s="20" t="str">
        <f>VLOOKUP(A91,'[1]Age Range'!$A$2:$M$402,13,FALSE)</f>
        <v>4 to 11</v>
      </c>
      <c r="H91" s="20" t="str">
        <f>VLOOKUP($A91,'[2]Primary proposals'!$A$2:$E$303,5,FALSE)</f>
        <v>Nicola Wright</v>
      </c>
      <c r="I91" s="20"/>
    </row>
    <row r="92" spans="1:9" s="2" customFormat="1" x14ac:dyDescent="0.3">
      <c r="A92" s="5">
        <v>3237</v>
      </c>
      <c r="B92" s="5" t="s">
        <v>92</v>
      </c>
      <c r="C92" s="31" t="s">
        <v>77</v>
      </c>
      <c r="D92" s="7">
        <v>9</v>
      </c>
      <c r="E92" s="7">
        <v>9</v>
      </c>
      <c r="F92" s="15">
        <v>9</v>
      </c>
      <c r="G92" s="14" t="str">
        <f>VLOOKUP(A92,'[1]Age Range'!$A$2:$M$402,13,FALSE)</f>
        <v>5 to 11</v>
      </c>
      <c r="H92" s="14" t="s">
        <v>139</v>
      </c>
      <c r="I92" s="14"/>
    </row>
    <row r="93" spans="1:9" s="2" customFormat="1" x14ac:dyDescent="0.3">
      <c r="A93" s="5">
        <v>3039</v>
      </c>
      <c r="B93" s="5" t="s">
        <v>93</v>
      </c>
      <c r="C93" s="31" t="s">
        <v>77</v>
      </c>
      <c r="D93" s="7">
        <v>8</v>
      </c>
      <c r="E93" s="7">
        <v>8</v>
      </c>
      <c r="F93" s="21">
        <v>8</v>
      </c>
      <c r="G93" s="20" t="str">
        <f>VLOOKUP(A93,'[1]Age Range'!$A$2:$M$402,13,FALSE)</f>
        <v>3 to 11</v>
      </c>
      <c r="H93" s="20" t="str">
        <f>VLOOKUP($A93,'[2]Primary proposals'!$A$2:$E$303,5,FALSE)</f>
        <v>Vickie Hemming-Allen</v>
      </c>
      <c r="I93" s="20"/>
    </row>
    <row r="94" spans="1:9" s="2" customFormat="1" x14ac:dyDescent="0.3">
      <c r="A94" s="5">
        <v>3139</v>
      </c>
      <c r="B94" s="5" t="s">
        <v>94</v>
      </c>
      <c r="C94" s="31" t="s">
        <v>77</v>
      </c>
      <c r="D94" s="7">
        <v>16</v>
      </c>
      <c r="E94" s="7">
        <v>16</v>
      </c>
      <c r="F94" s="21">
        <v>16</v>
      </c>
      <c r="G94" s="20" t="str">
        <f>VLOOKUP(A94,'[1]Age Range'!$A$2:$M$402,13,FALSE)</f>
        <v>4 to 11</v>
      </c>
      <c r="H94" s="20" t="str">
        <f>VLOOKUP($A94,'[2]Primary proposals'!$A$2:$E$303,5,FALSE)</f>
        <v>Vickie Hemming-Allen</v>
      </c>
      <c r="I94" s="20"/>
    </row>
    <row r="95" spans="1:9" x14ac:dyDescent="0.3">
      <c r="A95" s="5">
        <v>3285</v>
      </c>
      <c r="B95" s="5" t="s">
        <v>95</v>
      </c>
      <c r="C95" s="31" t="s">
        <v>77</v>
      </c>
      <c r="D95" s="7">
        <v>18</v>
      </c>
      <c r="E95" s="7">
        <v>18</v>
      </c>
      <c r="F95" s="15">
        <v>18</v>
      </c>
      <c r="G95" s="14" t="str">
        <f>VLOOKUP(A95,'[1]Age Range'!$A$2:$M$402,13,FALSE)</f>
        <v>5 to 11</v>
      </c>
      <c r="H95" s="14" t="s">
        <v>138</v>
      </c>
      <c r="I95" s="14"/>
    </row>
    <row r="96" spans="1:9" x14ac:dyDescent="0.3">
      <c r="A96" s="5">
        <v>3040</v>
      </c>
      <c r="B96" s="5" t="s">
        <v>96</v>
      </c>
      <c r="C96" s="31" t="s">
        <v>77</v>
      </c>
      <c r="D96" s="7">
        <v>8</v>
      </c>
      <c r="E96" s="7">
        <v>8</v>
      </c>
      <c r="F96" s="21"/>
      <c r="G96" s="20" t="str">
        <f>VLOOKUP(A96,'[1]Age Range'!$A$2:$M$402,13,FALSE)</f>
        <v>4 to 11</v>
      </c>
      <c r="H96" s="20" t="str">
        <f>VLOOKUP($A96,'[2]Primary proposals'!$A$2:$E$303,5,FALSE)</f>
        <v>Vickie Hemming-Allen</v>
      </c>
      <c r="I96" s="20"/>
    </row>
    <row r="97" spans="1:9" x14ac:dyDescent="0.3">
      <c r="A97" s="5">
        <v>3240</v>
      </c>
      <c r="B97" s="5" t="s">
        <v>97</v>
      </c>
      <c r="C97" s="31" t="s">
        <v>77</v>
      </c>
      <c r="D97" s="7">
        <v>12</v>
      </c>
      <c r="E97" s="7">
        <v>12</v>
      </c>
      <c r="F97" s="21">
        <v>12</v>
      </c>
      <c r="G97" s="20" t="str">
        <f>VLOOKUP(A97,'[1]Age Range'!$A$2:$M$402,13,FALSE)</f>
        <v>5 to 11</v>
      </c>
      <c r="H97" s="20" t="s">
        <v>139</v>
      </c>
      <c r="I97" s="20"/>
    </row>
    <row r="98" spans="1:9" x14ac:dyDescent="0.3">
      <c r="A98" s="5">
        <v>3241</v>
      </c>
      <c r="B98" s="5" t="s">
        <v>98</v>
      </c>
      <c r="C98" s="31" t="s">
        <v>77</v>
      </c>
      <c r="D98" s="7">
        <v>12</v>
      </c>
      <c r="E98" s="7">
        <v>12</v>
      </c>
      <c r="F98" s="21">
        <v>12</v>
      </c>
      <c r="G98" s="20" t="str">
        <f>VLOOKUP(A98,'[1]Age Range'!$A$2:$M$402,13,FALSE)</f>
        <v>3 to 11</v>
      </c>
      <c r="H98" s="20" t="str">
        <f>VLOOKUP($A98,'[2]Primary proposals'!$A$2:$E$303,5,FALSE)</f>
        <v>Nicola Wright</v>
      </c>
      <c r="I98" s="20"/>
    </row>
    <row r="99" spans="1:9" s="2" customFormat="1" x14ac:dyDescent="0.3">
      <c r="A99" s="5">
        <v>3242</v>
      </c>
      <c r="B99" s="5" t="s">
        <v>99</v>
      </c>
      <c r="C99" s="31" t="s">
        <v>77</v>
      </c>
      <c r="D99" s="7">
        <v>15</v>
      </c>
      <c r="E99" s="7">
        <v>15</v>
      </c>
      <c r="F99" s="15">
        <v>15</v>
      </c>
      <c r="G99" s="14" t="str">
        <f>VLOOKUP(A99,'[1]Age Range'!$A$2:$M$402,13,FALSE)</f>
        <v>3 to 11</v>
      </c>
      <c r="H99" s="14" t="s">
        <v>139</v>
      </c>
      <c r="I99" s="14" t="s">
        <v>149</v>
      </c>
    </row>
    <row r="100" spans="1:9" x14ac:dyDescent="0.3">
      <c r="A100" s="5">
        <v>3207</v>
      </c>
      <c r="B100" s="5" t="s">
        <v>100</v>
      </c>
      <c r="C100" s="31" t="s">
        <v>77</v>
      </c>
      <c r="D100" s="7">
        <v>7</v>
      </c>
      <c r="E100" s="7">
        <v>7</v>
      </c>
      <c r="F100" s="15">
        <v>7</v>
      </c>
      <c r="G100" s="14" t="str">
        <f>VLOOKUP(A100,'[1]Age Range'!$A$2:$M$402,13,FALSE)</f>
        <v>4 to 11</v>
      </c>
      <c r="H100" s="14" t="str">
        <f>VLOOKUP($A100,'[2]Primary proposals'!$A$2:$E$303,5,FALSE)</f>
        <v>Rachel Conyers</v>
      </c>
      <c r="I100" s="14"/>
    </row>
    <row r="101" spans="1:9" x14ac:dyDescent="0.3">
      <c r="A101" s="5">
        <v>3244</v>
      </c>
      <c r="B101" s="5" t="s">
        <v>101</v>
      </c>
      <c r="C101" s="31" t="s">
        <v>77</v>
      </c>
      <c r="D101" s="7">
        <v>30</v>
      </c>
      <c r="E101" s="7">
        <v>30</v>
      </c>
      <c r="F101" s="15"/>
      <c r="G101" s="14" t="str">
        <f>VLOOKUP(A101,'[1]Age Range'!$A$2:$M$402,13,FALSE)</f>
        <v>4 to 11</v>
      </c>
      <c r="H101" s="14" t="s">
        <v>138</v>
      </c>
      <c r="I101" s="14"/>
    </row>
    <row r="102" spans="1:9" x14ac:dyDescent="0.3">
      <c r="A102" s="5">
        <v>3050</v>
      </c>
      <c r="B102" s="5" t="s">
        <v>102</v>
      </c>
      <c r="C102" s="31" t="s">
        <v>77</v>
      </c>
      <c r="D102" s="7">
        <v>15</v>
      </c>
      <c r="E102" s="7">
        <v>15</v>
      </c>
      <c r="F102" s="21">
        <v>15</v>
      </c>
      <c r="G102" s="20" t="str">
        <f>VLOOKUP(A102,'[1]Age Range'!$A$2:$M$402,13,FALSE)</f>
        <v>5 to 11</v>
      </c>
      <c r="H102" s="20" t="s">
        <v>139</v>
      </c>
      <c r="I102" s="20"/>
    </row>
    <row r="103" spans="1:9" x14ac:dyDescent="0.3">
      <c r="A103" s="5">
        <v>3155</v>
      </c>
      <c r="B103" s="5" t="s">
        <v>103</v>
      </c>
      <c r="C103" s="31" t="s">
        <v>77</v>
      </c>
      <c r="D103" s="7">
        <v>15</v>
      </c>
      <c r="E103" s="7">
        <v>15</v>
      </c>
      <c r="F103" s="15">
        <v>15</v>
      </c>
      <c r="G103" s="14" t="str">
        <f>VLOOKUP(A103,'[1]Age Range'!$A$2:$M$402,13,FALSE)</f>
        <v>4 to 11</v>
      </c>
      <c r="H103" s="14" t="str">
        <f>VLOOKUP($A103,'[2]Primary proposals'!$A$2:$E$303,5,FALSE)</f>
        <v>Vickie Hemming-Allen</v>
      </c>
      <c r="I103" s="16"/>
    </row>
    <row r="104" spans="1:9" x14ac:dyDescent="0.3">
      <c r="A104" s="5">
        <v>3053</v>
      </c>
      <c r="B104" s="5" t="s">
        <v>104</v>
      </c>
      <c r="C104" s="31" t="s">
        <v>77</v>
      </c>
      <c r="D104" s="7">
        <v>30</v>
      </c>
      <c r="E104" s="7">
        <v>30</v>
      </c>
      <c r="F104" s="21">
        <v>30</v>
      </c>
      <c r="G104" s="20" t="str">
        <f>VLOOKUP(A104,'[1]Age Range'!$A$2:$M$402,13,FALSE)</f>
        <v>4 to 11</v>
      </c>
      <c r="H104" s="20" t="str">
        <f>VLOOKUP($A104,'[2]Primary proposals'!$A$2:$E$303,5,FALSE)</f>
        <v>Rachel Conyers</v>
      </c>
      <c r="I104" s="20"/>
    </row>
    <row r="105" spans="1:9" x14ac:dyDescent="0.3">
      <c r="A105" s="5">
        <v>3055</v>
      </c>
      <c r="B105" s="5" t="s">
        <v>147</v>
      </c>
      <c r="C105" s="31" t="s">
        <v>77</v>
      </c>
      <c r="D105" s="7">
        <v>15</v>
      </c>
      <c r="E105" s="7">
        <v>15</v>
      </c>
      <c r="F105" s="21">
        <v>15</v>
      </c>
      <c r="G105" s="20" t="str">
        <f>VLOOKUP(A105,'[1]Age Range'!$A$2:$M$402,13,FALSE)</f>
        <v>4 to 11</v>
      </c>
      <c r="H105" s="20" t="str">
        <f>VLOOKUP($A105,'[2]Primary proposals'!$A$2:$E$303,5,FALSE)</f>
        <v>Rachel Conyers</v>
      </c>
      <c r="I105" s="20"/>
    </row>
    <row r="106" spans="1:9" x14ac:dyDescent="0.3">
      <c r="A106" s="5">
        <v>3060</v>
      </c>
      <c r="B106" s="5" t="s">
        <v>105</v>
      </c>
      <c r="C106" s="31" t="s">
        <v>77</v>
      </c>
      <c r="D106" s="7">
        <v>10</v>
      </c>
      <c r="E106" s="7">
        <v>10</v>
      </c>
      <c r="F106" s="15">
        <v>10</v>
      </c>
      <c r="G106" s="14" t="str">
        <f>VLOOKUP(A106,'[1]Age Range'!$A$2:$M$402,13,FALSE)</f>
        <v>3 to 11</v>
      </c>
      <c r="H106" s="14" t="str">
        <f>VLOOKUP($A106,'[2]Primary proposals'!$A$2:$E$303,5,FALSE)</f>
        <v>Rachel Conyers</v>
      </c>
      <c r="I106" s="14"/>
    </row>
    <row r="107" spans="1:9" x14ac:dyDescent="0.3">
      <c r="A107" s="5">
        <v>3287</v>
      </c>
      <c r="B107" s="5" t="s">
        <v>106</v>
      </c>
      <c r="C107" s="31" t="s">
        <v>77</v>
      </c>
      <c r="D107" s="7">
        <v>17</v>
      </c>
      <c r="E107" s="7">
        <v>17</v>
      </c>
      <c r="F107" s="21">
        <v>17</v>
      </c>
      <c r="G107" s="20" t="str">
        <f>VLOOKUP(A107,'[1]Age Range'!$A$2:$M$402,13,FALSE)</f>
        <v>4 to 11</v>
      </c>
      <c r="H107" s="20" t="str">
        <f>VLOOKUP($A107,'[2]Primary proposals'!$A$2:$E$303,5,FALSE)</f>
        <v>Nicola Wright</v>
      </c>
      <c r="I107" s="20"/>
    </row>
    <row r="108" spans="1:9" s="2" customFormat="1" x14ac:dyDescent="0.3">
      <c r="A108" s="5">
        <v>3248</v>
      </c>
      <c r="B108" s="5" t="s">
        <v>107</v>
      </c>
      <c r="C108" s="31" t="s">
        <v>77</v>
      </c>
      <c r="D108" s="7">
        <v>30</v>
      </c>
      <c r="E108" s="7">
        <v>30</v>
      </c>
      <c r="F108" s="21">
        <v>30</v>
      </c>
      <c r="G108" s="20" t="str">
        <f>VLOOKUP(A108,'[1]Age Range'!$A$2:$M$402,13,FALSE)</f>
        <v>4 to 11</v>
      </c>
      <c r="H108" s="20" t="s">
        <v>139</v>
      </c>
      <c r="I108" s="20"/>
    </row>
    <row r="109" spans="1:9" x14ac:dyDescent="0.3">
      <c r="A109" s="5">
        <v>3062</v>
      </c>
      <c r="B109" s="5" t="s">
        <v>148</v>
      </c>
      <c r="C109" s="31" t="s">
        <v>77</v>
      </c>
      <c r="D109" s="7">
        <v>22</v>
      </c>
      <c r="E109" s="7">
        <v>22</v>
      </c>
      <c r="F109" s="21">
        <v>22</v>
      </c>
      <c r="G109" s="20" t="str">
        <f>VLOOKUP(A109,'[1]Age Range'!$A$2:$M$402,13,FALSE)</f>
        <v>2 to 11</v>
      </c>
      <c r="H109" s="20" t="str">
        <f>VLOOKUP($A109,'[2]Primary proposals'!$A$2:$E$303,5,FALSE)</f>
        <v>Rachel Conyers</v>
      </c>
      <c r="I109" s="20"/>
    </row>
    <row r="110" spans="1:9" x14ac:dyDescent="0.3">
      <c r="A110" s="5">
        <v>3252</v>
      </c>
      <c r="B110" s="5" t="s">
        <v>108</v>
      </c>
      <c r="C110" s="31" t="s">
        <v>77</v>
      </c>
      <c r="D110" s="7">
        <v>12</v>
      </c>
      <c r="E110" s="7">
        <v>12</v>
      </c>
      <c r="F110" s="21">
        <v>12</v>
      </c>
      <c r="G110" s="20" t="str">
        <f>VLOOKUP(A110,'[1]Age Range'!$A$2:$M$402,13,FALSE)</f>
        <v>4 to 11</v>
      </c>
      <c r="H110" s="20" t="s">
        <v>139</v>
      </c>
      <c r="I110" s="20"/>
    </row>
    <row r="111" spans="1:9" x14ac:dyDescent="0.3">
      <c r="A111" s="5">
        <v>3253</v>
      </c>
      <c r="B111" s="5" t="s">
        <v>109</v>
      </c>
      <c r="C111" s="31" t="s">
        <v>77</v>
      </c>
      <c r="D111" s="7">
        <v>15</v>
      </c>
      <c r="E111" s="7">
        <v>15</v>
      </c>
      <c r="F111" s="21">
        <v>15</v>
      </c>
      <c r="G111" s="20" t="str">
        <f>VLOOKUP(A111,'[1]Age Range'!$A$2:$M$402,13,FALSE)</f>
        <v>3 to 11</v>
      </c>
      <c r="H111" s="20" t="str">
        <f>VLOOKUP($A111,'[2]Primary proposals'!$A$2:$E$303,5,FALSE)</f>
        <v>Nicola Wright</v>
      </c>
      <c r="I111" s="20"/>
    </row>
    <row r="112" spans="1:9" x14ac:dyDescent="0.3">
      <c r="A112" s="5">
        <v>3249</v>
      </c>
      <c r="B112" s="5" t="s">
        <v>110</v>
      </c>
      <c r="C112" s="31" t="s">
        <v>77</v>
      </c>
      <c r="D112" s="7">
        <v>15</v>
      </c>
      <c r="E112" s="7">
        <v>15</v>
      </c>
      <c r="F112" s="21">
        <v>15</v>
      </c>
      <c r="G112" s="20" t="str">
        <f>VLOOKUP(A112,'[1]Age Range'!$A$2:$M$402,13,FALSE)</f>
        <v>5 to 11</v>
      </c>
      <c r="H112" s="20" t="s">
        <v>139</v>
      </c>
      <c r="I112" s="20"/>
    </row>
    <row r="113" spans="1:9" s="12" customFormat="1" x14ac:dyDescent="0.3">
      <c r="A113" s="5">
        <v>3255</v>
      </c>
      <c r="B113" s="5" t="s">
        <v>111</v>
      </c>
      <c r="C113" s="31" t="s">
        <v>77</v>
      </c>
      <c r="D113" s="7">
        <v>12</v>
      </c>
      <c r="E113" s="7">
        <v>12</v>
      </c>
      <c r="F113" s="21">
        <v>12</v>
      </c>
      <c r="G113" s="20" t="str">
        <f>VLOOKUP(A113,'[1]Age Range'!$A$2:$M$402,13,FALSE)</f>
        <v>4 to 11</v>
      </c>
      <c r="H113" s="20" t="s">
        <v>139</v>
      </c>
      <c r="I113" s="20"/>
    </row>
    <row r="114" spans="1:9" x14ac:dyDescent="0.3">
      <c r="A114" s="5">
        <v>3069</v>
      </c>
      <c r="B114" s="5" t="s">
        <v>112</v>
      </c>
      <c r="C114" s="31" t="s">
        <v>77</v>
      </c>
      <c r="D114" s="7">
        <v>15</v>
      </c>
      <c r="E114" s="7">
        <v>15</v>
      </c>
      <c r="F114" s="21"/>
      <c r="G114" s="20" t="str">
        <f>VLOOKUP(A114,'[1]Age Range'!$A$2:$M$402,13,FALSE)</f>
        <v>3 to 11</v>
      </c>
      <c r="H114" s="20" t="str">
        <f>VLOOKUP($A114,'[2]Primary proposals'!$A$2:$E$303,5,FALSE)</f>
        <v>Vickie Hemming-Allen</v>
      </c>
      <c r="I114" s="20"/>
    </row>
    <row r="115" spans="1:9" x14ac:dyDescent="0.3">
      <c r="A115" s="5">
        <v>3256</v>
      </c>
      <c r="B115" s="5" t="s">
        <v>113</v>
      </c>
      <c r="C115" s="31" t="s">
        <v>77</v>
      </c>
      <c r="D115" s="7">
        <v>12</v>
      </c>
      <c r="E115" s="7">
        <v>12</v>
      </c>
      <c r="F115" s="15">
        <v>12</v>
      </c>
      <c r="G115" s="14" t="str">
        <f>VLOOKUP(A115,'[1]Age Range'!$A$2:$M$402,13,FALSE)</f>
        <v>3 to 11</v>
      </c>
      <c r="H115" s="14" t="s">
        <v>139</v>
      </c>
      <c r="I115" s="14"/>
    </row>
    <row r="116" spans="1:9" x14ac:dyDescent="0.3">
      <c r="A116" s="5">
        <v>3042</v>
      </c>
      <c r="B116" s="5" t="s">
        <v>114</v>
      </c>
      <c r="C116" s="31" t="s">
        <v>77</v>
      </c>
      <c r="D116" s="7">
        <v>23</v>
      </c>
      <c r="E116" s="7">
        <v>23</v>
      </c>
      <c r="F116" s="21">
        <v>23</v>
      </c>
      <c r="G116" s="20" t="str">
        <f>VLOOKUP(A116,'[1]Age Range'!$A$2:$M$402,13,FALSE)</f>
        <v>4 to 7</v>
      </c>
      <c r="H116" s="20" t="s">
        <v>140</v>
      </c>
      <c r="I116" s="20"/>
    </row>
    <row r="117" spans="1:9" x14ac:dyDescent="0.3">
      <c r="A117" s="5">
        <v>3208</v>
      </c>
      <c r="B117" s="5" t="s">
        <v>115</v>
      </c>
      <c r="C117" s="31" t="s">
        <v>77</v>
      </c>
      <c r="D117" s="7">
        <v>10</v>
      </c>
      <c r="E117" s="7">
        <v>10</v>
      </c>
      <c r="F117" s="15">
        <v>10</v>
      </c>
      <c r="G117" s="14" t="str">
        <f>VLOOKUP(A117,'[1]Age Range'!$A$2:$M$402,13,FALSE)</f>
        <v>4 to 11</v>
      </c>
      <c r="H117" s="14" t="str">
        <f>VLOOKUP($A117,'[2]Primary proposals'!$A$2:$E$303,5,FALSE)</f>
        <v>Rachel Conyers</v>
      </c>
      <c r="I117" s="14"/>
    </row>
    <row r="118" spans="1:9" x14ac:dyDescent="0.3">
      <c r="A118" s="5">
        <v>3088</v>
      </c>
      <c r="B118" s="5" t="s">
        <v>116</v>
      </c>
      <c r="C118" s="31" t="s">
        <v>77</v>
      </c>
      <c r="D118" s="7">
        <v>9</v>
      </c>
      <c r="E118" s="7">
        <v>9</v>
      </c>
      <c r="F118" s="21">
        <v>9</v>
      </c>
      <c r="G118" s="20" t="str">
        <f>VLOOKUP(A118,'[1]Age Range'!$A$2:$M$402,13,FALSE)</f>
        <v>4 to 11</v>
      </c>
      <c r="H118" s="20" t="str">
        <f>VLOOKUP($A118,'[2]Primary proposals'!$A$2:$E$303,5,FALSE)</f>
        <v>Rachel Conyers</v>
      </c>
      <c r="I118" s="20"/>
    </row>
    <row r="119" spans="1:9" s="2" customFormat="1" x14ac:dyDescent="0.3">
      <c r="A119" s="5">
        <v>3210</v>
      </c>
      <c r="B119" s="5" t="s">
        <v>117</v>
      </c>
      <c r="C119" s="31" t="s">
        <v>77</v>
      </c>
      <c r="D119" s="7">
        <v>45</v>
      </c>
      <c r="E119" s="7">
        <v>45</v>
      </c>
      <c r="F119" s="21"/>
      <c r="G119" s="20" t="str">
        <f>VLOOKUP(A119,'[1]Age Range'!$A$2:$M$402,13,FALSE)</f>
        <v>3 to 11</v>
      </c>
      <c r="H119" s="20" t="str">
        <f>VLOOKUP($A119,'[2]Primary proposals'!$A$2:$E$303,5,FALSE)</f>
        <v>Rachel Conyers</v>
      </c>
      <c r="I119" s="20"/>
    </row>
    <row r="120" spans="1:9" x14ac:dyDescent="0.3">
      <c r="A120" s="5">
        <v>3261</v>
      </c>
      <c r="B120" s="5" t="s">
        <v>118</v>
      </c>
      <c r="C120" s="31" t="s">
        <v>77</v>
      </c>
      <c r="D120" s="7">
        <v>13</v>
      </c>
      <c r="E120" s="7">
        <v>13</v>
      </c>
      <c r="F120" s="21"/>
      <c r="G120" s="20" t="str">
        <f>VLOOKUP(A120,'[1]Age Range'!$A$2:$M$402,13,FALSE)</f>
        <v>3 to 11</v>
      </c>
      <c r="H120" s="20" t="s">
        <v>139</v>
      </c>
      <c r="I120" s="20"/>
    </row>
    <row r="121" spans="1:9" s="2" customFormat="1" x14ac:dyDescent="0.3">
      <c r="A121" s="5">
        <v>3126</v>
      </c>
      <c r="B121" s="5" t="s">
        <v>119</v>
      </c>
      <c r="C121" s="31" t="s">
        <v>77</v>
      </c>
      <c r="D121" s="7">
        <v>15</v>
      </c>
      <c r="E121" s="7">
        <v>15</v>
      </c>
      <c r="F121" s="15">
        <v>15</v>
      </c>
      <c r="G121" s="14" t="str">
        <f>VLOOKUP(A121,'[1]Age Range'!$A$2:$M$402,13,FALSE)</f>
        <v>3 to 11</v>
      </c>
      <c r="H121" s="14" t="str">
        <f>VLOOKUP($A121,'[2]Primary proposals'!$A$2:$E$303,5,FALSE)</f>
        <v>Vickie Hemming-Allen</v>
      </c>
      <c r="I121" s="14"/>
    </row>
    <row r="122" spans="1:9" s="2" customFormat="1" x14ac:dyDescent="0.3">
      <c r="A122" s="5">
        <v>3099</v>
      </c>
      <c r="B122" s="5" t="s">
        <v>120</v>
      </c>
      <c r="C122" s="31" t="s">
        <v>77</v>
      </c>
      <c r="D122" s="7">
        <v>11</v>
      </c>
      <c r="E122" s="7">
        <v>11</v>
      </c>
      <c r="F122" s="21">
        <v>11</v>
      </c>
      <c r="G122" s="20" t="str">
        <f>VLOOKUP(A122,'[1]Age Range'!$A$2:$M$402,13,FALSE)</f>
        <v>4 to 11</v>
      </c>
      <c r="H122" s="20" t="str">
        <f>VLOOKUP($A122,'[2]Primary proposals'!$A$2:$E$303,5,FALSE)</f>
        <v>Vickie Hemming-Allen</v>
      </c>
      <c r="I122" s="20"/>
    </row>
    <row r="123" spans="1:9" x14ac:dyDescent="0.3">
      <c r="A123" s="5">
        <v>3268</v>
      </c>
      <c r="B123" s="5" t="s">
        <v>121</v>
      </c>
      <c r="C123" s="31" t="s">
        <v>77</v>
      </c>
      <c r="D123" s="7">
        <v>45</v>
      </c>
      <c r="E123" s="7">
        <v>45</v>
      </c>
      <c r="F123" s="21">
        <v>45</v>
      </c>
      <c r="G123" s="20" t="str">
        <f>VLOOKUP(A123,'[1]Age Range'!$A$2:$M$402,13,FALSE)</f>
        <v>2 to 11</v>
      </c>
      <c r="H123" s="20" t="str">
        <f>VLOOKUP($A123,'[2]Primary proposals'!$A$2:$E$303,5,FALSE)</f>
        <v>Nicola Wright</v>
      </c>
      <c r="I123" s="20"/>
    </row>
    <row r="124" spans="1:9" s="2" customFormat="1" x14ac:dyDescent="0.3">
      <c r="A124" s="5">
        <v>3270</v>
      </c>
      <c r="B124" s="5" t="s">
        <v>122</v>
      </c>
      <c r="C124" s="31" t="s">
        <v>77</v>
      </c>
      <c r="D124" s="7">
        <v>30</v>
      </c>
      <c r="E124" s="7">
        <v>30</v>
      </c>
      <c r="F124" s="21"/>
      <c r="G124" s="20" t="str">
        <f>VLOOKUP(A124,'[1]Age Range'!$A$2:$M$402,13,FALSE)</f>
        <v>3 to 11</v>
      </c>
      <c r="H124" s="20" t="str">
        <f>VLOOKUP($A124,'[2]Primary proposals'!$A$2:$E$303,5,FALSE)</f>
        <v>Nicola Wright</v>
      </c>
      <c r="I124" s="20"/>
    </row>
    <row r="125" spans="1:9" x14ac:dyDescent="0.3">
      <c r="A125" s="5">
        <v>3160</v>
      </c>
      <c r="B125" s="5" t="s">
        <v>123</v>
      </c>
      <c r="C125" s="31" t="s">
        <v>77</v>
      </c>
      <c r="D125" s="7">
        <v>9</v>
      </c>
      <c r="E125" s="7">
        <v>9</v>
      </c>
      <c r="F125" s="15">
        <v>9</v>
      </c>
      <c r="G125" s="14" t="str">
        <f>VLOOKUP(A125,'[1]Age Range'!$A$2:$M$402,13,FALSE)</f>
        <v>4 to 11</v>
      </c>
      <c r="H125" s="14" t="str">
        <f>VLOOKUP($A125,'[2]Primary proposals'!$A$2:$E$303,5,FALSE)</f>
        <v>Vickie Hemming-Allen</v>
      </c>
      <c r="I125" s="14"/>
    </row>
    <row r="126" spans="1:9" s="2" customFormat="1" x14ac:dyDescent="0.3">
      <c r="A126" s="5">
        <v>3271</v>
      </c>
      <c r="B126" s="5" t="s">
        <v>124</v>
      </c>
      <c r="C126" s="31" t="s">
        <v>77</v>
      </c>
      <c r="D126" s="7">
        <v>9</v>
      </c>
      <c r="E126" s="7">
        <v>9</v>
      </c>
      <c r="F126" s="21">
        <v>9</v>
      </c>
      <c r="G126" s="20" t="str">
        <f>VLOOKUP(A126,'[1]Age Range'!$A$2:$M$402,13,FALSE)</f>
        <v>3 to 11</v>
      </c>
      <c r="H126" s="20" t="str">
        <f>VLOOKUP($A126,'[2]Primary proposals'!$A$2:$E$303,5,FALSE)</f>
        <v>Vickie Hemming-Allen</v>
      </c>
      <c r="I126" s="20"/>
    </row>
    <row r="127" spans="1:9" s="2" customFormat="1" x14ac:dyDescent="0.3">
      <c r="A127" s="5">
        <v>3035</v>
      </c>
      <c r="B127" s="5" t="s">
        <v>125</v>
      </c>
      <c r="C127" s="31" t="s">
        <v>77</v>
      </c>
      <c r="D127" s="7">
        <v>15</v>
      </c>
      <c r="E127" s="7">
        <v>15</v>
      </c>
      <c r="F127" s="21">
        <v>15</v>
      </c>
      <c r="G127" s="20" t="str">
        <f>VLOOKUP(A127,'[1]Age Range'!$A$2:$M$402,13,FALSE)</f>
        <v>2 to 11</v>
      </c>
      <c r="H127" s="20" t="str">
        <f>VLOOKUP($A127,'[2]Primary proposals'!$A$2:$E$303,5,FALSE)</f>
        <v>Vickie Hemming-Allen</v>
      </c>
      <c r="I127" s="20"/>
    </row>
    <row r="128" spans="1:9" s="2" customFormat="1" x14ac:dyDescent="0.3">
      <c r="A128" s="5">
        <v>3108</v>
      </c>
      <c r="B128" s="5" t="s">
        <v>126</v>
      </c>
      <c r="C128" s="31" t="s">
        <v>77</v>
      </c>
      <c r="D128" s="7">
        <v>10</v>
      </c>
      <c r="E128" s="7">
        <v>10</v>
      </c>
      <c r="F128" s="21">
        <v>10</v>
      </c>
      <c r="G128" s="20" t="str">
        <f>VLOOKUP(A128,'[1]Age Range'!$A$2:$M$402,13,FALSE)</f>
        <v>2 to 11</v>
      </c>
      <c r="H128" s="20" t="str">
        <f>VLOOKUP($A128,'[2]Primary proposals'!$A$2:$E$303,5,FALSE)</f>
        <v>Vickie Hemming-Allen</v>
      </c>
      <c r="I128" s="20"/>
    </row>
    <row r="129" spans="1:9" s="2" customFormat="1" x14ac:dyDescent="0.3">
      <c r="A129" s="5">
        <v>3110</v>
      </c>
      <c r="B129" s="5" t="s">
        <v>127</v>
      </c>
      <c r="C129" s="31" t="s">
        <v>77</v>
      </c>
      <c r="D129" s="7">
        <v>12</v>
      </c>
      <c r="E129" s="7">
        <v>12</v>
      </c>
      <c r="F129" s="21">
        <v>12</v>
      </c>
      <c r="G129" s="20" t="str">
        <f>VLOOKUP(A129,'[1]Age Range'!$A$2:$M$402,13,FALSE)</f>
        <v>4 to 11</v>
      </c>
      <c r="H129" s="20" t="str">
        <f>VLOOKUP($A129,'[2]Primary proposals'!$A$2:$E$303,5,FALSE)</f>
        <v>Rachel Conyers</v>
      </c>
      <c r="I129" s="20"/>
    </row>
    <row r="130" spans="1:9" s="2" customFormat="1" x14ac:dyDescent="0.3">
      <c r="A130" s="5">
        <v>3275</v>
      </c>
      <c r="B130" s="5" t="s">
        <v>128</v>
      </c>
      <c r="C130" s="31" t="s">
        <v>77</v>
      </c>
      <c r="D130" s="7">
        <v>15</v>
      </c>
      <c r="E130" s="7">
        <v>15</v>
      </c>
      <c r="F130" s="15">
        <v>15</v>
      </c>
      <c r="G130" s="14" t="str">
        <f>VLOOKUP(A130,'[1]Age Range'!$A$2:$M$402,13,FALSE)</f>
        <v>3 to 11</v>
      </c>
      <c r="H130" s="14" t="s">
        <v>139</v>
      </c>
      <c r="I130" s="14"/>
    </row>
    <row r="131" spans="1:9" x14ac:dyDescent="0.3">
      <c r="A131" s="5">
        <v>3225</v>
      </c>
      <c r="B131" s="5" t="s">
        <v>129</v>
      </c>
      <c r="C131" s="31" t="s">
        <v>77</v>
      </c>
      <c r="D131" s="7">
        <v>17</v>
      </c>
      <c r="E131" s="7">
        <v>17</v>
      </c>
      <c r="F131" s="21">
        <v>17</v>
      </c>
      <c r="G131" s="20" t="str">
        <f>VLOOKUP(A131,'[1]Age Range'!$A$2:$M$402,13,FALSE)</f>
        <v>3 to 11</v>
      </c>
      <c r="H131" s="20" t="str">
        <f>VLOOKUP($A131,'[2]Primary proposals'!$A$2:$E$303,5,FALSE)</f>
        <v>Rachel Conyers</v>
      </c>
      <c r="I131" s="20"/>
    </row>
    <row r="132" spans="1:9" s="2" customFormat="1" x14ac:dyDescent="0.3">
      <c r="A132" s="5">
        <v>3124</v>
      </c>
      <c r="B132" s="5" t="s">
        <v>130</v>
      </c>
      <c r="C132" s="31" t="s">
        <v>77</v>
      </c>
      <c r="D132" s="7">
        <v>10</v>
      </c>
      <c r="E132" s="7">
        <v>10</v>
      </c>
      <c r="F132" s="21">
        <v>10</v>
      </c>
      <c r="G132" s="20" t="str">
        <f>VLOOKUP(A132,'[1]Age Range'!$A$2:$M$402,13,FALSE)</f>
        <v>3 to 11</v>
      </c>
      <c r="H132" s="20" t="str">
        <f>VLOOKUP($A132,'[2]Primary proposals'!$A$2:$E$303,5,FALSE)</f>
        <v>Rachel Conyers</v>
      </c>
      <c r="I132" s="20"/>
    </row>
    <row r="133" spans="1:9" x14ac:dyDescent="0.3">
      <c r="A133" s="5">
        <v>3113</v>
      </c>
      <c r="B133" s="5" t="s">
        <v>131</v>
      </c>
      <c r="C133" s="31" t="s">
        <v>77</v>
      </c>
      <c r="D133" s="7">
        <v>15</v>
      </c>
      <c r="E133" s="7">
        <v>15</v>
      </c>
      <c r="F133" s="21">
        <v>15</v>
      </c>
      <c r="G133" s="20" t="str">
        <f>VLOOKUP(A133,'[1]Age Range'!$A$2:$M$402,13,FALSE)</f>
        <v>4 to 11</v>
      </c>
      <c r="H133" s="20" t="s">
        <v>140</v>
      </c>
      <c r="I133" s="20"/>
    </row>
    <row r="134" spans="1:9" s="2" customFormat="1" x14ac:dyDescent="0.3">
      <c r="A134" s="5">
        <v>3119</v>
      </c>
      <c r="B134" s="5" t="s">
        <v>132</v>
      </c>
      <c r="C134" s="31" t="s">
        <v>77</v>
      </c>
      <c r="D134" s="7">
        <v>7</v>
      </c>
      <c r="E134" s="7">
        <v>7</v>
      </c>
      <c r="F134" s="15">
        <v>7</v>
      </c>
      <c r="G134" s="14" t="str">
        <f>VLOOKUP(A134,'[1]Age Range'!$A$2:$M$402,13,FALSE)</f>
        <v>3 to 11</v>
      </c>
      <c r="H134" s="14" t="str">
        <f>VLOOKUP($A134,'[2]Primary proposals'!$A$2:$E$303,5,FALSE)</f>
        <v>Rachel Conyers</v>
      </c>
      <c r="I134" s="14"/>
    </row>
    <row r="135" spans="1:9" s="2" customFormat="1" x14ac:dyDescent="0.3">
      <c r="A135" s="5">
        <v>3122</v>
      </c>
      <c r="B135" s="5" t="s">
        <v>133</v>
      </c>
      <c r="C135" s="31" t="s">
        <v>77</v>
      </c>
      <c r="D135" s="7">
        <v>6</v>
      </c>
      <c r="E135" s="7">
        <v>6</v>
      </c>
      <c r="F135" s="15"/>
      <c r="G135" s="14" t="str">
        <f>VLOOKUP(A135,'[1]Age Range'!$A$2:$M$402,13,FALSE)</f>
        <v>4 to 11</v>
      </c>
      <c r="H135" s="14" t="str">
        <f>VLOOKUP($A135,'[2]Primary proposals'!$A$2:$E$303,5,FALSE)</f>
        <v>Vickie Hemming-Allen</v>
      </c>
      <c r="I135" s="14"/>
    </row>
    <row r="136" spans="1:9" s="2" customFormat="1" x14ac:dyDescent="0.3">
      <c r="A136" s="5">
        <v>3016</v>
      </c>
      <c r="B136" s="5" t="s">
        <v>134</v>
      </c>
      <c r="C136" s="31" t="s">
        <v>77</v>
      </c>
      <c r="D136" s="7">
        <v>12</v>
      </c>
      <c r="E136" s="7">
        <v>12</v>
      </c>
      <c r="F136" s="15"/>
      <c r="G136" s="14" t="str">
        <f>VLOOKUP(A136,'[1]Age Range'!$A$2:$M$402,13,FALSE)</f>
        <v>4 to 11</v>
      </c>
      <c r="H136" s="14" t="str">
        <f>VLOOKUP($A136,'[2]Primary proposals'!$A$2:$E$303,5,FALSE)</f>
        <v>Rachel Conyers</v>
      </c>
      <c r="I136" s="14"/>
    </row>
    <row r="137" spans="1:9" s="2" customFormat="1" x14ac:dyDescent="0.3">
      <c r="A137" s="5">
        <v>3165</v>
      </c>
      <c r="B137" s="5" t="s">
        <v>135</v>
      </c>
      <c r="C137" s="31" t="s">
        <v>77</v>
      </c>
      <c r="D137" s="7">
        <v>10</v>
      </c>
      <c r="E137" s="7">
        <v>10</v>
      </c>
      <c r="F137" s="21">
        <v>10</v>
      </c>
      <c r="G137" s="20" t="str">
        <f>VLOOKUP(A137,'[1]Age Range'!$A$2:$M$402,13,FALSE)</f>
        <v>4 to 11</v>
      </c>
      <c r="H137" s="20" t="str">
        <f>VLOOKUP($A137,'[2]Primary proposals'!$A$2:$E$303,5,FALSE)</f>
        <v>Vickie Hemming-Allen</v>
      </c>
      <c r="I137" s="20"/>
    </row>
    <row r="138" spans="1:9" x14ac:dyDescent="0.3">
      <c r="A138" s="5">
        <v>3282</v>
      </c>
      <c r="B138" s="5" t="s">
        <v>136</v>
      </c>
      <c r="C138" s="31" t="s">
        <v>77</v>
      </c>
      <c r="D138" s="7">
        <v>20</v>
      </c>
      <c r="E138" s="7">
        <v>20</v>
      </c>
      <c r="F138" s="21">
        <v>20</v>
      </c>
      <c r="G138" s="20" t="str">
        <f>VLOOKUP(A138,'[1]Age Range'!$A$2:$M$402,13,FALSE)</f>
        <v>5 to 11</v>
      </c>
      <c r="H138" s="20" t="s">
        <v>138</v>
      </c>
      <c r="I138" s="20"/>
    </row>
    <row r="203" spans="6:7" x14ac:dyDescent="0.3">
      <c r="F203" s="10">
        <f>COUNT(F139:F202)</f>
        <v>0</v>
      </c>
      <c r="G203" s="10" t="e">
        <f>SUM(F203/#REF!%)</f>
        <v>#REF!</v>
      </c>
    </row>
  </sheetData>
  <autoFilter ref="A1:I203" xr:uid="{00000000-0001-0000-0000-000000000000}"/>
  <sortState xmlns:xlrd2="http://schemas.microsoft.com/office/spreadsheetml/2017/richdata2" ref="A2:I201">
    <sortCondition ref="C139:C201"/>
    <sortCondition ref="B139:B201"/>
  </sortState>
  <phoneticPr fontId="1" type="noConversion"/>
  <pageMargins left="0.7" right="0.7" top="0.75" bottom="0.75" header="0.3" footer="0.3"/>
  <pageSetup paperSize="9" orientation="portrait" r:id="rId1"/>
  <headerFooter>
    <oddFooter>&amp;C&amp;1#&amp;"Calibri"&amp;10&amp;KFF0000OFFICIAL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D77E44-674C-4C08-B447-D935051A54CA}">
  <dimension ref="A1"/>
  <sheetViews>
    <sheetView workbookViewId="0"/>
  </sheetViews>
  <sheetFormatPr defaultRowHeight="15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Primary PANs</vt:lpstr>
      <vt:lpstr>Sheet1</vt:lpstr>
    </vt:vector>
  </TitlesOfParts>
  <Company>NYCC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Nicola Howells</dc:creator>
  <cp:lastModifiedBy>Jon Holden</cp:lastModifiedBy>
  <cp:lastPrinted>2024-10-01T10:39:04Z</cp:lastPrinted>
  <dcterms:created xsi:type="dcterms:W3CDTF">2022-07-18T13:37:03Z</dcterms:created>
  <dcterms:modified xsi:type="dcterms:W3CDTF">2025-10-07T19:35:23Z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3ecdfc32-7be5-4b17-9f97-00453388bdd7_Enabled">
    <vt:lpwstr>true</vt:lpwstr>
  </property>
  <property fmtid="{D5CDD505-2E9C-101B-9397-08002B2CF9AE}" pid="3" name="MSIP_Label_3ecdfc32-7be5-4b17-9f97-00453388bdd7_SetDate">
    <vt:lpwstr>2022-07-18T14:51:15Z</vt:lpwstr>
  </property>
  <property fmtid="{D5CDD505-2E9C-101B-9397-08002B2CF9AE}" pid="4" name="MSIP_Label_3ecdfc32-7be5-4b17-9f97-00453388bdd7_Method">
    <vt:lpwstr>Standard</vt:lpwstr>
  </property>
  <property fmtid="{D5CDD505-2E9C-101B-9397-08002B2CF9AE}" pid="5" name="MSIP_Label_3ecdfc32-7be5-4b17-9f97-00453388bdd7_Name">
    <vt:lpwstr>OFFICIAL</vt:lpwstr>
  </property>
  <property fmtid="{D5CDD505-2E9C-101B-9397-08002B2CF9AE}" pid="6" name="MSIP_Label_3ecdfc32-7be5-4b17-9f97-00453388bdd7_SiteId">
    <vt:lpwstr>ad3d9c73-9830-44a1-b487-e1055441c70e</vt:lpwstr>
  </property>
  <property fmtid="{D5CDD505-2E9C-101B-9397-08002B2CF9AE}" pid="7" name="MSIP_Label_3ecdfc32-7be5-4b17-9f97-00453388bdd7_ActionId">
    <vt:lpwstr>c1d48e1f-dbb5-43df-a196-0000c693df96</vt:lpwstr>
  </property>
  <property fmtid="{D5CDD505-2E9C-101B-9397-08002B2CF9AE}" pid="8" name="MSIP_Label_3ecdfc32-7be5-4b17-9f97-00453388bdd7_ContentBits">
    <vt:lpwstr>2</vt:lpwstr>
  </property>
</Properties>
</file>